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omments2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2" activeTab="23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CBGVNV TOAN TRUONG" sheetId="54" r:id="rId11"/>
    <sheet name="106" sheetId="56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165" sheetId="48" r:id="rId18"/>
    <sheet name="206" sheetId="47" r:id="rId19"/>
    <sheet name="DS110 (2)" sheetId="61" r:id="rId20"/>
    <sheet name="DS110" sheetId="52" r:id="rId21"/>
    <sheet name="110" sheetId="49" r:id="rId22"/>
    <sheet name="Sheet1" sheetId="58" r:id="rId23"/>
    <sheet name="DS165" sheetId="51" r:id="rId24"/>
    <sheet name="Sheet3" sheetId="60" r:id="rId25"/>
  </sheets>
  <externalReferences>
    <externalReference r:id="rId26"/>
  </externalReferences>
  <definedNames>
    <definedName name="_xlnm._FilterDatabase" localSheetId="11" hidden="1">'106'!$A$6:$DV$113</definedName>
    <definedName name="_xlnm._FilterDatabase" localSheetId="5" hidden="1">'110 TRONG DIEM'!$A$5:$DB$123</definedName>
    <definedName name="_xlnm._FilterDatabase" localSheetId="10" hidden="1">'CBGVNV TOAN TRUONG'!$A$6:$DU$337</definedName>
    <definedName name="_xlnm._FilterDatabase" localSheetId="16" hidden="1">CBQL!$A$6:$DE$76</definedName>
    <definedName name="_xlnm._FilterDatabase" localSheetId="20" hidden="1">'DS110'!$A$6:$DZ$122</definedName>
    <definedName name="_xlnm._FilterDatabase" localSheetId="19" hidden="1">'DS110 (2)'!$A$6:$DZ$122</definedName>
    <definedName name="_xlnm._FilterDatabase" localSheetId="23" hidden="1">'DS165'!$A$8:$ED$182</definedName>
    <definedName name="_xlnm._FilterDatabase" localSheetId="9" hidden="1">'DS165 (2)'!$A$7:$Z$182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22" hidden="1">Sheet1!$B$1:$N$165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11">'106'!$5:$6</definedName>
    <definedName name="_xlnm.Print_Titles" localSheetId="5">'110 TRONG DIEM'!$5:$5</definedName>
    <definedName name="_xlnm.Print_Titles" localSheetId="10">'CBGVNV TOAN TRUONG'!$5:$6</definedName>
    <definedName name="_xlnm.Print_Titles" localSheetId="20">'DS110'!$5:$6</definedName>
    <definedName name="_xlnm.Print_Titles" localSheetId="19">'DS110 (2)'!$5:$6</definedName>
    <definedName name="_xlnm.Print_Titles" localSheetId="23">'DS165'!$5:$7</definedName>
    <definedName name="_xlnm.Print_Titles" localSheetId="9">'DS165 (2)'!$5:$7</definedName>
    <definedName name="_xlnm.Print_Titles" localSheetId="12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W43" i="61" l="1"/>
  <c r="BC1429" i="61"/>
  <c r="DA121" i="61"/>
  <c r="BW121" i="61"/>
  <c r="BI121" i="61"/>
  <c r="AX121" i="61"/>
  <c r="AW121" i="61"/>
  <c r="J121" i="61"/>
  <c r="K121" i="61" s="1"/>
  <c r="I121" i="61"/>
  <c r="H121" i="61"/>
  <c r="DA120" i="61"/>
  <c r="BW120" i="61"/>
  <c r="BI120" i="61"/>
  <c r="AX120" i="61"/>
  <c r="AW120" i="61"/>
  <c r="J120" i="61"/>
  <c r="K120" i="61" s="1"/>
  <c r="I120" i="61"/>
  <c r="H120" i="61"/>
  <c r="DA119" i="61"/>
  <c r="BW119" i="61"/>
  <c r="BI119" i="61"/>
  <c r="AX119" i="61"/>
  <c r="AW119" i="61"/>
  <c r="K119" i="61"/>
  <c r="J119" i="61"/>
  <c r="I119" i="61"/>
  <c r="H119" i="61"/>
  <c r="DA118" i="61"/>
  <c r="BW118" i="61"/>
  <c r="BI118" i="61"/>
  <c r="AX118" i="61"/>
  <c r="AW118" i="61"/>
  <c r="J118" i="61"/>
  <c r="K118" i="61" s="1"/>
  <c r="I118" i="61"/>
  <c r="H118" i="61"/>
  <c r="DA117" i="61"/>
  <c r="BW117" i="61"/>
  <c r="BI117" i="61"/>
  <c r="AX117" i="61"/>
  <c r="AW117" i="61"/>
  <c r="K117" i="61"/>
  <c r="J117" i="61"/>
  <c r="I117" i="61"/>
  <c r="H117" i="61"/>
  <c r="DA116" i="61"/>
  <c r="BW116" i="61"/>
  <c r="BI116" i="61"/>
  <c r="AX116" i="61"/>
  <c r="AW116" i="61"/>
  <c r="J116" i="61"/>
  <c r="K116" i="61" s="1"/>
  <c r="I116" i="61"/>
  <c r="H116" i="61"/>
  <c r="DA115" i="61"/>
  <c r="BW115" i="61"/>
  <c r="BI115" i="61"/>
  <c r="AX115" i="61"/>
  <c r="AW115" i="61"/>
  <c r="K115" i="61"/>
  <c r="J115" i="61"/>
  <c r="I115" i="61"/>
  <c r="H115" i="61"/>
  <c r="DA114" i="61"/>
  <c r="BW114" i="61"/>
  <c r="BI114" i="61"/>
  <c r="AX114" i="61"/>
  <c r="AW114" i="61"/>
  <c r="J114" i="61"/>
  <c r="K114" i="61" s="1"/>
  <c r="I114" i="61"/>
  <c r="H114" i="61"/>
  <c r="DA113" i="61"/>
  <c r="BW113" i="61"/>
  <c r="BI113" i="61"/>
  <c r="AX113" i="61"/>
  <c r="AW113" i="61"/>
  <c r="K113" i="61"/>
  <c r="J113" i="61"/>
  <c r="I113" i="61"/>
  <c r="H113" i="61"/>
  <c r="DA112" i="61"/>
  <c r="BW112" i="61"/>
  <c r="BI112" i="61"/>
  <c r="AX112" i="61"/>
  <c r="AW112" i="61"/>
  <c r="J112" i="61"/>
  <c r="K112" i="61" s="1"/>
  <c r="I112" i="61"/>
  <c r="H112" i="61"/>
  <c r="DA111" i="61"/>
  <c r="BW111" i="61"/>
  <c r="BI111" i="61"/>
  <c r="AX111" i="61"/>
  <c r="AW111" i="61"/>
  <c r="K111" i="61"/>
  <c r="J111" i="61"/>
  <c r="I111" i="61"/>
  <c r="H111" i="61"/>
  <c r="K110" i="61"/>
  <c r="BW109" i="61"/>
  <c r="BI109" i="61"/>
  <c r="AX109" i="61"/>
  <c r="AW109" i="61"/>
  <c r="K109" i="61"/>
  <c r="J109" i="61"/>
  <c r="I109" i="61"/>
  <c r="H109" i="61"/>
  <c r="BW108" i="61"/>
  <c r="BI108" i="61"/>
  <c r="AX108" i="61"/>
  <c r="AW108" i="61"/>
  <c r="J108" i="61"/>
  <c r="K108" i="61" s="1"/>
  <c r="I108" i="61"/>
  <c r="H108" i="61"/>
  <c r="DA107" i="61"/>
  <c r="BW107" i="61"/>
  <c r="BI107" i="61"/>
  <c r="AX107" i="61"/>
  <c r="AW107" i="61"/>
  <c r="K107" i="61"/>
  <c r="J107" i="61"/>
  <c r="I107" i="61"/>
  <c r="H107" i="61"/>
  <c r="BW106" i="61"/>
  <c r="BI106" i="61"/>
  <c r="AX106" i="61"/>
  <c r="AW106" i="61"/>
  <c r="J106" i="61"/>
  <c r="K106" i="61" s="1"/>
  <c r="I106" i="61"/>
  <c r="H106" i="61"/>
  <c r="DA105" i="61"/>
  <c r="BW105" i="61"/>
  <c r="BI105" i="61"/>
  <c r="AX105" i="61"/>
  <c r="AW105" i="61"/>
  <c r="K105" i="61"/>
  <c r="J105" i="61"/>
  <c r="I105" i="61"/>
  <c r="H105" i="61"/>
  <c r="DA104" i="61"/>
  <c r="BW104" i="61"/>
  <c r="BI104" i="61"/>
  <c r="AX104" i="61"/>
  <c r="AW104" i="61"/>
  <c r="J104" i="61"/>
  <c r="K104" i="61" s="1"/>
  <c r="I104" i="61"/>
  <c r="H104" i="61"/>
  <c r="DA103" i="61"/>
  <c r="BW103" i="61"/>
  <c r="BI103" i="61"/>
  <c r="AX103" i="61"/>
  <c r="AW103" i="61"/>
  <c r="K103" i="61"/>
  <c r="J103" i="61"/>
  <c r="I103" i="61"/>
  <c r="H103" i="61"/>
  <c r="DA102" i="61"/>
  <c r="BW102" i="61"/>
  <c r="BI102" i="61"/>
  <c r="AX102" i="61"/>
  <c r="AW102" i="61"/>
  <c r="J102" i="61"/>
  <c r="K102" i="61" s="1"/>
  <c r="I102" i="61"/>
  <c r="H102" i="61"/>
  <c r="DA101" i="61"/>
  <c r="BW101" i="61"/>
  <c r="BI101" i="61"/>
  <c r="AX101" i="61"/>
  <c r="AW101" i="61"/>
  <c r="K101" i="61"/>
  <c r="J101" i="61"/>
  <c r="I101" i="61"/>
  <c r="H101" i="61"/>
  <c r="DA100" i="61"/>
  <c r="BW100" i="61"/>
  <c r="BI100" i="61"/>
  <c r="AX100" i="61"/>
  <c r="AW100" i="61"/>
  <c r="J100" i="61"/>
  <c r="K100" i="61" s="1"/>
  <c r="I100" i="61"/>
  <c r="H100" i="61"/>
  <c r="BW99" i="61"/>
  <c r="BI99" i="61"/>
  <c r="AX99" i="61"/>
  <c r="AW99" i="61"/>
  <c r="K99" i="61"/>
  <c r="J99" i="61"/>
  <c r="I99" i="61"/>
  <c r="H99" i="61"/>
  <c r="DA98" i="61"/>
  <c r="BW98" i="61"/>
  <c r="BI98" i="61"/>
  <c r="AX98" i="61"/>
  <c r="AW98" i="61"/>
  <c r="J98" i="61"/>
  <c r="K98" i="61" s="1"/>
  <c r="I98" i="61"/>
  <c r="H98" i="61"/>
  <c r="DA97" i="61"/>
  <c r="BW97" i="61"/>
  <c r="BI97" i="61"/>
  <c r="AX97" i="61"/>
  <c r="AW97" i="61"/>
  <c r="K97" i="61"/>
  <c r="J97" i="61"/>
  <c r="I97" i="61"/>
  <c r="H97" i="61"/>
  <c r="DA96" i="61"/>
  <c r="BW96" i="61"/>
  <c r="BI96" i="61"/>
  <c r="AX96" i="61"/>
  <c r="AW96" i="61"/>
  <c r="J96" i="61"/>
  <c r="K96" i="61" s="1"/>
  <c r="I96" i="61"/>
  <c r="H96" i="61"/>
  <c r="DA95" i="61"/>
  <c r="BW95" i="61"/>
  <c r="BI95" i="61"/>
  <c r="AX95" i="61"/>
  <c r="AW95" i="61"/>
  <c r="K95" i="61"/>
  <c r="J95" i="61"/>
  <c r="I95" i="61"/>
  <c r="H95" i="61"/>
  <c r="DA94" i="61"/>
  <c r="BW94" i="61"/>
  <c r="BI94" i="61"/>
  <c r="AX94" i="61"/>
  <c r="AW94" i="61"/>
  <c r="J94" i="61"/>
  <c r="K94" i="61" s="1"/>
  <c r="I94" i="61"/>
  <c r="H94" i="61"/>
  <c r="DA93" i="61"/>
  <c r="BW93" i="61"/>
  <c r="BI93" i="61"/>
  <c r="AX93" i="61"/>
  <c r="AW93" i="61"/>
  <c r="K93" i="61"/>
  <c r="J93" i="61"/>
  <c r="I93" i="61"/>
  <c r="H93" i="61"/>
  <c r="BW92" i="61"/>
  <c r="BI92" i="61"/>
  <c r="AX92" i="61"/>
  <c r="AW92" i="61"/>
  <c r="J92" i="61"/>
  <c r="K92" i="61" s="1"/>
  <c r="I92" i="61"/>
  <c r="H92" i="61"/>
  <c r="BW91" i="61"/>
  <c r="BI91" i="61"/>
  <c r="AX91" i="61"/>
  <c r="AW91" i="61"/>
  <c r="K91" i="61"/>
  <c r="J91" i="61"/>
  <c r="I91" i="61"/>
  <c r="H91" i="61"/>
  <c r="DA90" i="61"/>
  <c r="BW90" i="61"/>
  <c r="BI90" i="61"/>
  <c r="AX90" i="61"/>
  <c r="AW90" i="61"/>
  <c r="J90" i="61"/>
  <c r="K90" i="61" s="1"/>
  <c r="I90" i="61"/>
  <c r="H90" i="61"/>
  <c r="K89" i="61"/>
  <c r="BW88" i="61"/>
  <c r="BI88" i="61"/>
  <c r="AX88" i="61"/>
  <c r="AW88" i="61"/>
  <c r="J88" i="61"/>
  <c r="K88" i="61" s="1"/>
  <c r="I88" i="61"/>
  <c r="H88" i="61"/>
  <c r="DA87" i="61"/>
  <c r="BW87" i="61"/>
  <c r="BI87" i="61"/>
  <c r="AX87" i="61"/>
  <c r="AW87" i="61"/>
  <c r="K87" i="61"/>
  <c r="J87" i="61"/>
  <c r="I87" i="61"/>
  <c r="H87" i="61"/>
  <c r="DA86" i="61"/>
  <c r="BW86" i="61"/>
  <c r="BI86" i="61"/>
  <c r="AX86" i="61"/>
  <c r="AW86" i="61"/>
  <c r="J86" i="61"/>
  <c r="K86" i="61" s="1"/>
  <c r="I86" i="61"/>
  <c r="H86" i="61"/>
  <c r="BW85" i="61"/>
  <c r="BI85" i="61"/>
  <c r="AX85" i="61"/>
  <c r="AW85" i="61"/>
  <c r="K85" i="61"/>
  <c r="J85" i="61"/>
  <c r="I85" i="61"/>
  <c r="H85" i="61"/>
  <c r="DA84" i="61"/>
  <c r="BW84" i="61"/>
  <c r="BI84" i="61"/>
  <c r="AX84" i="61"/>
  <c r="AW84" i="61"/>
  <c r="J84" i="61"/>
  <c r="K84" i="61" s="1"/>
  <c r="I84" i="61"/>
  <c r="H84" i="61"/>
  <c r="DA83" i="61"/>
  <c r="BW83" i="61"/>
  <c r="BI83" i="61"/>
  <c r="AX83" i="61"/>
  <c r="AW83" i="61"/>
  <c r="K83" i="61"/>
  <c r="J83" i="61"/>
  <c r="I83" i="61"/>
  <c r="H83" i="61"/>
  <c r="DA82" i="61"/>
  <c r="BW82" i="61"/>
  <c r="BI82" i="61"/>
  <c r="AX82" i="61"/>
  <c r="AW82" i="61"/>
  <c r="J82" i="61"/>
  <c r="K82" i="61" s="1"/>
  <c r="I82" i="61"/>
  <c r="H82" i="61"/>
  <c r="DA81" i="61"/>
  <c r="BW81" i="61"/>
  <c r="BI81" i="61"/>
  <c r="AX81" i="61"/>
  <c r="AW81" i="61"/>
  <c r="K81" i="61"/>
  <c r="J81" i="61"/>
  <c r="I81" i="61"/>
  <c r="H81" i="61"/>
  <c r="DA80" i="61"/>
  <c r="BW80" i="61"/>
  <c r="BI80" i="61"/>
  <c r="AX80" i="61"/>
  <c r="AW80" i="61"/>
  <c r="J80" i="61"/>
  <c r="K80" i="61" s="1"/>
  <c r="I80" i="61"/>
  <c r="H80" i="61"/>
  <c r="DA79" i="61"/>
  <c r="BW79" i="61"/>
  <c r="BI79" i="61"/>
  <c r="AX79" i="61"/>
  <c r="AW79" i="61"/>
  <c r="K79" i="61"/>
  <c r="J79" i="61"/>
  <c r="I79" i="61"/>
  <c r="H79" i="61"/>
  <c r="DA78" i="61"/>
  <c r="BW78" i="61"/>
  <c r="BI78" i="61"/>
  <c r="AX78" i="61"/>
  <c r="AW78" i="61"/>
  <c r="J78" i="61"/>
  <c r="K78" i="61" s="1"/>
  <c r="I78" i="61"/>
  <c r="H78" i="61"/>
  <c r="BW77" i="61"/>
  <c r="BI77" i="61"/>
  <c r="AX77" i="61"/>
  <c r="AW77" i="61"/>
  <c r="K77" i="61"/>
  <c r="J77" i="61"/>
  <c r="I77" i="61"/>
  <c r="H77" i="61"/>
  <c r="DA76" i="61"/>
  <c r="BW76" i="61"/>
  <c r="BI76" i="61"/>
  <c r="AX76" i="61"/>
  <c r="AW76" i="61"/>
  <c r="J76" i="61"/>
  <c r="K76" i="61" s="1"/>
  <c r="I76" i="61"/>
  <c r="H76" i="61"/>
  <c r="BW75" i="61"/>
  <c r="BI75" i="61"/>
  <c r="AX75" i="61"/>
  <c r="AW75" i="61"/>
  <c r="K75" i="61"/>
  <c r="J75" i="61"/>
  <c r="I75" i="61"/>
  <c r="H75" i="61"/>
  <c r="DA74" i="61"/>
  <c r="BW74" i="61"/>
  <c r="BI74" i="61"/>
  <c r="AX74" i="61"/>
  <c r="AW74" i="61"/>
  <c r="J74" i="61"/>
  <c r="K74" i="61" s="1"/>
  <c r="I74" i="61"/>
  <c r="H74" i="61"/>
  <c r="BW73" i="61"/>
  <c r="BI73" i="61"/>
  <c r="AX73" i="61"/>
  <c r="AW73" i="61"/>
  <c r="K73" i="61"/>
  <c r="J73" i="61"/>
  <c r="I73" i="61"/>
  <c r="H73" i="61"/>
  <c r="BW72" i="61"/>
  <c r="BI72" i="61"/>
  <c r="AX72" i="61"/>
  <c r="AW72" i="61"/>
  <c r="J72" i="61"/>
  <c r="K72" i="61" s="1"/>
  <c r="I72" i="61"/>
  <c r="H72" i="61"/>
  <c r="DA71" i="61"/>
  <c r="BW71" i="61"/>
  <c r="BI71" i="61"/>
  <c r="AX71" i="61"/>
  <c r="AW71" i="61"/>
  <c r="K71" i="61"/>
  <c r="J71" i="61"/>
  <c r="I71" i="61"/>
  <c r="H71" i="61"/>
  <c r="BW70" i="61"/>
  <c r="BI70" i="61"/>
  <c r="AX70" i="61"/>
  <c r="AW70" i="61"/>
  <c r="J70" i="61"/>
  <c r="K70" i="61" s="1"/>
  <c r="I70" i="61"/>
  <c r="H70" i="61"/>
  <c r="DA69" i="61"/>
  <c r="BW69" i="61"/>
  <c r="BI69" i="61"/>
  <c r="AX69" i="61"/>
  <c r="AW69" i="61"/>
  <c r="K69" i="61"/>
  <c r="J69" i="61"/>
  <c r="I69" i="61"/>
  <c r="H69" i="61"/>
  <c r="DA68" i="61"/>
  <c r="BW68" i="61"/>
  <c r="BI68" i="61"/>
  <c r="AX68" i="61"/>
  <c r="AW68" i="61"/>
  <c r="J68" i="61"/>
  <c r="K68" i="61" s="1"/>
  <c r="I68" i="61"/>
  <c r="H68" i="61"/>
  <c r="DA67" i="61"/>
  <c r="BW67" i="61"/>
  <c r="BI67" i="61"/>
  <c r="AX67" i="61"/>
  <c r="AW67" i="61"/>
  <c r="K67" i="61"/>
  <c r="J67" i="61"/>
  <c r="I67" i="61"/>
  <c r="H67" i="61"/>
  <c r="BW66" i="61"/>
  <c r="BI66" i="61"/>
  <c r="AX66" i="61"/>
  <c r="AW66" i="61"/>
  <c r="J66" i="61"/>
  <c r="K66" i="61" s="1"/>
  <c r="I66" i="61"/>
  <c r="H66" i="61"/>
  <c r="DA65" i="61"/>
  <c r="BW65" i="61"/>
  <c r="BI65" i="61"/>
  <c r="AX65" i="61"/>
  <c r="AW65" i="61"/>
  <c r="K65" i="61"/>
  <c r="J65" i="61"/>
  <c r="I65" i="61"/>
  <c r="H65" i="61"/>
  <c r="BW64" i="61"/>
  <c r="BI64" i="61"/>
  <c r="AX64" i="61"/>
  <c r="AW64" i="61"/>
  <c r="J64" i="61"/>
  <c r="K64" i="61" s="1"/>
  <c r="I64" i="61"/>
  <c r="H64" i="61"/>
  <c r="DA63" i="61"/>
  <c r="BW63" i="61"/>
  <c r="BI63" i="61"/>
  <c r="AX63" i="61"/>
  <c r="AW63" i="61"/>
  <c r="K63" i="61"/>
  <c r="J63" i="61"/>
  <c r="I63" i="61"/>
  <c r="H63" i="61"/>
  <c r="K62" i="61"/>
  <c r="DA61" i="61"/>
  <c r="BW61" i="61"/>
  <c r="BI61" i="61"/>
  <c r="AX61" i="61"/>
  <c r="AW61" i="61"/>
  <c r="K61" i="61"/>
  <c r="J61" i="61"/>
  <c r="I61" i="61"/>
  <c r="H61" i="61"/>
  <c r="BW60" i="61"/>
  <c r="BI60" i="61"/>
  <c r="AX60" i="61"/>
  <c r="AW60" i="61"/>
  <c r="J60" i="61"/>
  <c r="K60" i="61" s="1"/>
  <c r="I60" i="61"/>
  <c r="H60" i="61"/>
  <c r="DA59" i="61"/>
  <c r="BW59" i="61"/>
  <c r="BI59" i="61"/>
  <c r="AX59" i="61"/>
  <c r="AW59" i="61"/>
  <c r="K59" i="61"/>
  <c r="J59" i="61"/>
  <c r="I59" i="61"/>
  <c r="H59" i="61"/>
  <c r="BW58" i="61"/>
  <c r="BI58" i="61"/>
  <c r="AX58" i="61"/>
  <c r="AW58" i="61"/>
  <c r="J58" i="61"/>
  <c r="K58" i="61" s="1"/>
  <c r="I58" i="61"/>
  <c r="H58" i="61"/>
  <c r="DA57" i="61"/>
  <c r="BW57" i="61"/>
  <c r="BI57" i="61"/>
  <c r="AX57" i="61"/>
  <c r="AW57" i="61"/>
  <c r="K57" i="61"/>
  <c r="J57" i="61"/>
  <c r="I57" i="61"/>
  <c r="H57" i="61"/>
  <c r="DA56" i="61"/>
  <c r="BW56" i="61"/>
  <c r="BI56" i="61"/>
  <c r="AX56" i="61"/>
  <c r="AW56" i="61"/>
  <c r="J56" i="61"/>
  <c r="K56" i="61" s="1"/>
  <c r="I56" i="61"/>
  <c r="H56" i="61"/>
  <c r="DA55" i="61"/>
  <c r="BW55" i="61"/>
  <c r="BI55" i="61"/>
  <c r="AW55" i="61"/>
  <c r="J55" i="61"/>
  <c r="K55" i="61" s="1"/>
  <c r="I55" i="61"/>
  <c r="H55" i="61"/>
  <c r="DA54" i="61"/>
  <c r="BW54" i="61"/>
  <c r="BI54" i="61"/>
  <c r="AX54" i="61"/>
  <c r="AW54" i="61"/>
  <c r="K54" i="61"/>
  <c r="J54" i="61"/>
  <c r="I54" i="61"/>
  <c r="H54" i="61"/>
  <c r="DA53" i="61"/>
  <c r="BW53" i="61"/>
  <c r="BI53" i="61"/>
  <c r="AX53" i="61"/>
  <c r="AW53" i="61"/>
  <c r="J53" i="61"/>
  <c r="K53" i="61" s="1"/>
  <c r="I53" i="61"/>
  <c r="H53" i="61"/>
  <c r="DA52" i="61"/>
  <c r="BW52" i="61"/>
  <c r="BI52" i="61"/>
  <c r="AX52" i="61"/>
  <c r="AW52" i="61"/>
  <c r="K52" i="61"/>
  <c r="J52" i="61"/>
  <c r="I52" i="61"/>
  <c r="H52" i="61"/>
  <c r="DA51" i="61"/>
  <c r="BW51" i="61"/>
  <c r="BI51" i="61"/>
  <c r="AX51" i="61"/>
  <c r="AW51" i="61"/>
  <c r="J51" i="61"/>
  <c r="K51" i="61" s="1"/>
  <c r="I51" i="61"/>
  <c r="H51" i="61"/>
  <c r="DA50" i="61"/>
  <c r="BW50" i="61"/>
  <c r="BI50" i="61"/>
  <c r="AX50" i="61"/>
  <c r="AW50" i="61"/>
  <c r="K50" i="61"/>
  <c r="J50" i="61"/>
  <c r="I50" i="61"/>
  <c r="H50" i="61"/>
  <c r="DA49" i="61"/>
  <c r="BW49" i="61"/>
  <c r="BI49" i="61"/>
  <c r="AX49" i="61"/>
  <c r="AW49" i="61"/>
  <c r="J49" i="61"/>
  <c r="K49" i="61" s="1"/>
  <c r="I49" i="61"/>
  <c r="H49" i="61"/>
  <c r="DA48" i="61"/>
  <c r="BW48" i="61"/>
  <c r="BI48" i="61"/>
  <c r="AX48" i="61"/>
  <c r="AW48" i="61"/>
  <c r="K48" i="61"/>
  <c r="J48" i="61"/>
  <c r="I48" i="61"/>
  <c r="H48" i="61"/>
  <c r="DA47" i="61"/>
  <c r="BW47" i="61"/>
  <c r="BI47" i="61"/>
  <c r="AX47" i="61"/>
  <c r="AW47" i="61"/>
  <c r="J47" i="61"/>
  <c r="K47" i="61" s="1"/>
  <c r="I47" i="61"/>
  <c r="H47" i="61"/>
  <c r="DA46" i="61"/>
  <c r="BW46" i="61"/>
  <c r="BI46" i="61"/>
  <c r="AX46" i="61"/>
  <c r="AW46" i="61"/>
  <c r="K46" i="61"/>
  <c r="J46" i="61"/>
  <c r="I46" i="61"/>
  <c r="H46" i="61"/>
  <c r="DA45" i="61"/>
  <c r="BW45" i="61"/>
  <c r="BI45" i="61"/>
  <c r="AX45" i="61"/>
  <c r="AW45" i="61"/>
  <c r="J45" i="61"/>
  <c r="K45" i="61" s="1"/>
  <c r="I45" i="61"/>
  <c r="H45" i="61"/>
  <c r="BW44" i="61"/>
  <c r="BI44" i="61"/>
  <c r="AX44" i="61"/>
  <c r="AW44" i="61"/>
  <c r="K44" i="61"/>
  <c r="J44" i="61"/>
  <c r="I44" i="61"/>
  <c r="H44" i="61"/>
  <c r="BI43" i="61"/>
  <c r="AX43" i="61"/>
  <c r="AW43" i="61"/>
  <c r="J43" i="61"/>
  <c r="K43" i="61" s="1"/>
  <c r="I43" i="61"/>
  <c r="H43" i="61"/>
  <c r="DA42" i="61"/>
  <c r="BW42" i="61"/>
  <c r="BI42" i="61"/>
  <c r="AX42" i="61"/>
  <c r="AW42" i="61"/>
  <c r="K42" i="61"/>
  <c r="J42" i="61"/>
  <c r="I42" i="61"/>
  <c r="H42" i="61"/>
  <c r="BW41" i="61"/>
  <c r="BI41" i="61"/>
  <c r="AX41" i="61"/>
  <c r="AW41" i="61"/>
  <c r="J41" i="61"/>
  <c r="K41" i="61" s="1"/>
  <c r="I41" i="61"/>
  <c r="H41" i="61"/>
  <c r="DA40" i="61"/>
  <c r="BW40" i="61"/>
  <c r="BI40" i="61"/>
  <c r="K40" i="61"/>
  <c r="J40" i="61"/>
  <c r="I40" i="61"/>
  <c r="H40" i="61"/>
  <c r="DA39" i="61"/>
  <c r="BW39" i="61"/>
  <c r="BI39" i="61"/>
  <c r="J39" i="61"/>
  <c r="K39" i="61" s="1"/>
  <c r="I39" i="61"/>
  <c r="H39" i="61"/>
  <c r="DA38" i="61"/>
  <c r="BW38" i="61"/>
  <c r="BI38" i="61"/>
  <c r="AX38" i="61"/>
  <c r="AW38" i="61"/>
  <c r="K38" i="61"/>
  <c r="J38" i="61"/>
  <c r="I38" i="61"/>
  <c r="H38" i="61"/>
  <c r="DA37" i="61"/>
  <c r="BW37" i="61"/>
  <c r="BI37" i="61"/>
  <c r="AX37" i="61"/>
  <c r="AW37" i="61"/>
  <c r="J37" i="61"/>
  <c r="K37" i="61" s="1"/>
  <c r="I37" i="61"/>
  <c r="H37" i="61"/>
  <c r="BW36" i="61"/>
  <c r="BI36" i="61"/>
  <c r="AX36" i="61"/>
  <c r="AW36" i="61"/>
  <c r="K36" i="61"/>
  <c r="J36" i="61"/>
  <c r="I36" i="61"/>
  <c r="H36" i="61"/>
  <c r="DA35" i="61"/>
  <c r="BW35" i="61"/>
  <c r="BI35" i="61"/>
  <c r="AX35" i="61"/>
  <c r="AW35" i="61"/>
  <c r="J35" i="61"/>
  <c r="K35" i="61" s="1"/>
  <c r="I35" i="61"/>
  <c r="H35" i="61"/>
  <c r="DA34" i="61"/>
  <c r="BW34" i="61"/>
  <c r="BI34" i="61"/>
  <c r="AX34" i="61"/>
  <c r="AW34" i="61"/>
  <c r="K34" i="61"/>
  <c r="J34" i="61"/>
  <c r="I34" i="61"/>
  <c r="H34" i="61"/>
  <c r="DA33" i="61"/>
  <c r="BW33" i="61"/>
  <c r="BI33" i="61"/>
  <c r="AX33" i="61"/>
  <c r="AW33" i="61"/>
  <c r="J33" i="61"/>
  <c r="K33" i="61" s="1"/>
  <c r="I33" i="61"/>
  <c r="H33" i="61"/>
  <c r="DA32" i="61"/>
  <c r="BW32" i="61"/>
  <c r="BI32" i="61"/>
  <c r="AX32" i="61"/>
  <c r="AW32" i="61"/>
  <c r="K32" i="61"/>
  <c r="J32" i="61"/>
  <c r="I32" i="61"/>
  <c r="H32" i="61"/>
  <c r="BW31" i="61"/>
  <c r="BI31" i="61"/>
  <c r="AX31" i="61"/>
  <c r="AW31" i="61"/>
  <c r="J31" i="61"/>
  <c r="K31" i="61" s="1"/>
  <c r="I31" i="61"/>
  <c r="H31" i="61"/>
  <c r="BW30" i="61"/>
  <c r="BI30" i="61"/>
  <c r="AX30" i="61"/>
  <c r="AW30" i="61"/>
  <c r="K30" i="61"/>
  <c r="J30" i="61"/>
  <c r="I30" i="61"/>
  <c r="H30" i="61"/>
  <c r="BW29" i="61"/>
  <c r="BI29" i="61"/>
  <c r="AX29" i="61"/>
  <c r="AW29" i="61"/>
  <c r="J29" i="61"/>
  <c r="K29" i="61" s="1"/>
  <c r="I29" i="61"/>
  <c r="H29" i="61"/>
  <c r="BW28" i="61"/>
  <c r="BI28" i="61"/>
  <c r="AX28" i="61"/>
  <c r="AW28" i="61"/>
  <c r="K28" i="61"/>
  <c r="J28" i="61"/>
  <c r="I28" i="61"/>
  <c r="H28" i="61"/>
  <c r="BW27" i="61"/>
  <c r="BI27" i="61"/>
  <c r="AX27" i="61"/>
  <c r="AW27" i="61"/>
  <c r="J27" i="61"/>
  <c r="K27" i="61" s="1"/>
  <c r="I27" i="61"/>
  <c r="H27" i="61"/>
  <c r="DA26" i="61"/>
  <c r="BW26" i="61"/>
  <c r="BI26" i="61"/>
  <c r="AX26" i="61"/>
  <c r="AW26" i="61"/>
  <c r="K26" i="61"/>
  <c r="J26" i="61"/>
  <c r="I26" i="61"/>
  <c r="H26" i="61"/>
  <c r="BW25" i="61"/>
  <c r="BI25" i="61"/>
  <c r="AX25" i="61"/>
  <c r="AW25" i="61"/>
  <c r="J25" i="61"/>
  <c r="K25" i="61" s="1"/>
  <c r="I25" i="61"/>
  <c r="H25" i="61"/>
  <c r="K24" i="61"/>
  <c r="DA23" i="61"/>
  <c r="BW23" i="61"/>
  <c r="BI23" i="61"/>
  <c r="BD23" i="61"/>
  <c r="AX23" i="61"/>
  <c r="AW23" i="61"/>
  <c r="K23" i="61"/>
  <c r="J23" i="61"/>
  <c r="I23" i="61"/>
  <c r="H23" i="61"/>
  <c r="DA22" i="61"/>
  <c r="BW22" i="61"/>
  <c r="BI22" i="61"/>
  <c r="AX22" i="61"/>
  <c r="AW22" i="61"/>
  <c r="J22" i="61"/>
  <c r="K22" i="61" s="1"/>
  <c r="I22" i="61"/>
  <c r="H22" i="61"/>
  <c r="DA21" i="61"/>
  <c r="BW21" i="61"/>
  <c r="BI21" i="61"/>
  <c r="AX21" i="61"/>
  <c r="AW21" i="61"/>
  <c r="K21" i="61"/>
  <c r="J21" i="61"/>
  <c r="I21" i="61"/>
  <c r="H21" i="61"/>
  <c r="BW20" i="61"/>
  <c r="BI20" i="61"/>
  <c r="AX20" i="61"/>
  <c r="AW20" i="61"/>
  <c r="J20" i="61"/>
  <c r="K20" i="61" s="1"/>
  <c r="I20" i="61"/>
  <c r="H20" i="61"/>
  <c r="BW19" i="61"/>
  <c r="BI19" i="61"/>
  <c r="AX19" i="61"/>
  <c r="AW19" i="61"/>
  <c r="K19" i="61"/>
  <c r="J19" i="61"/>
  <c r="I19" i="61"/>
  <c r="H19" i="61"/>
  <c r="DA18" i="61"/>
  <c r="BW18" i="61"/>
  <c r="BI18" i="61"/>
  <c r="AX18" i="61"/>
  <c r="AW18" i="61"/>
  <c r="J18" i="61"/>
  <c r="K18" i="61" s="1"/>
  <c r="I18" i="61"/>
  <c r="H18" i="61"/>
  <c r="BW17" i="61"/>
  <c r="BI17" i="61"/>
  <c r="AX17" i="61"/>
  <c r="AW17" i="61"/>
  <c r="K17" i="61"/>
  <c r="J17" i="61"/>
  <c r="I17" i="61"/>
  <c r="H17" i="61"/>
  <c r="DA16" i="61"/>
  <c r="BW16" i="61"/>
  <c r="BI16" i="61"/>
  <c r="AX16" i="61"/>
  <c r="AW16" i="61"/>
  <c r="J16" i="61"/>
  <c r="K16" i="61" s="1"/>
  <c r="I16" i="61"/>
  <c r="H16" i="61"/>
  <c r="BW15" i="61"/>
  <c r="BI15" i="61"/>
  <c r="AX15" i="61"/>
  <c r="AW15" i="61"/>
  <c r="K15" i="61"/>
  <c r="J15" i="61"/>
  <c r="I15" i="61"/>
  <c r="H15" i="61"/>
  <c r="DA14" i="61"/>
  <c r="BW14" i="61"/>
  <c r="BI14" i="61"/>
  <c r="AX14" i="61"/>
  <c r="AW14" i="61"/>
  <c r="J14" i="61"/>
  <c r="K14" i="61" s="1"/>
  <c r="I14" i="61"/>
  <c r="H14" i="61"/>
  <c r="BW13" i="61"/>
  <c r="BI13" i="61"/>
  <c r="AX13" i="61"/>
  <c r="AW13" i="61"/>
  <c r="K13" i="61"/>
  <c r="J13" i="61"/>
  <c r="I13" i="61"/>
  <c r="H13" i="61"/>
  <c r="BW12" i="61"/>
  <c r="BI12" i="61"/>
  <c r="AX12" i="61"/>
  <c r="AW12" i="61"/>
  <c r="J12" i="61"/>
  <c r="K12" i="61" s="1"/>
  <c r="I12" i="61"/>
  <c r="H12" i="61"/>
  <c r="DA11" i="61"/>
  <c r="BW11" i="61"/>
  <c r="BI11" i="61"/>
  <c r="AX11" i="61"/>
  <c r="AW11" i="61"/>
  <c r="K11" i="61"/>
  <c r="J11" i="61"/>
  <c r="I11" i="61"/>
  <c r="H11" i="61"/>
  <c r="BW10" i="61"/>
  <c r="BI10" i="61"/>
  <c r="AX10" i="61"/>
  <c r="AW10" i="61"/>
  <c r="J10" i="61"/>
  <c r="K10" i="61" s="1"/>
  <c r="I10" i="61"/>
  <c r="H10" i="61"/>
  <c r="DA9" i="61"/>
  <c r="BW9" i="61"/>
  <c r="BI9" i="61"/>
  <c r="AX9" i="61"/>
  <c r="AW9" i="61"/>
  <c r="K9" i="61"/>
  <c r="J9" i="61"/>
  <c r="I9" i="61"/>
  <c r="H9" i="61"/>
  <c r="DA8" i="61"/>
  <c r="BW8" i="61"/>
  <c r="BI8" i="61"/>
  <c r="AX8" i="61"/>
  <c r="AW8" i="61"/>
  <c r="J8" i="61"/>
  <c r="K8" i="61" s="1"/>
  <c r="I8" i="61"/>
  <c r="H8" i="61"/>
  <c r="DA9" i="52" l="1"/>
  <c r="DA10" i="52"/>
  <c r="DA11" i="52"/>
  <c r="DA12" i="52"/>
  <c r="DA13" i="52"/>
  <c r="DA14" i="52"/>
  <c r="DA15" i="52"/>
  <c r="DA16" i="52"/>
  <c r="DA17" i="52"/>
  <c r="DA18" i="52"/>
  <c r="DA19" i="52"/>
  <c r="DA20" i="52"/>
  <c r="DA21" i="52"/>
  <c r="DA22" i="52"/>
  <c r="DA23" i="52"/>
  <c r="DA25" i="52"/>
  <c r="DA26" i="52"/>
  <c r="DA27" i="52"/>
  <c r="DA28" i="52"/>
  <c r="DA29" i="52"/>
  <c r="DA30" i="52"/>
  <c r="DA31" i="52"/>
  <c r="DA32" i="52"/>
  <c r="DA33" i="52"/>
  <c r="DA34" i="52"/>
  <c r="DA35" i="52"/>
  <c r="DA36" i="52"/>
  <c r="DA37" i="52"/>
  <c r="DA38" i="52"/>
  <c r="DA39" i="52"/>
  <c r="DA40" i="52"/>
  <c r="DA41" i="52"/>
  <c r="DA42" i="52"/>
  <c r="DA43" i="52"/>
  <c r="DA44" i="52"/>
  <c r="DA45" i="52"/>
  <c r="DA46" i="52"/>
  <c r="DA47" i="52"/>
  <c r="DA48" i="52"/>
  <c r="DA49" i="52"/>
  <c r="DA50" i="52"/>
  <c r="DA51" i="52"/>
  <c r="DA52" i="52"/>
  <c r="DA53" i="52"/>
  <c r="DA54" i="52"/>
  <c r="DA55" i="52"/>
  <c r="DA56" i="52"/>
  <c r="DA57" i="52"/>
  <c r="DA58" i="52"/>
  <c r="DA59" i="52"/>
  <c r="DA60" i="52"/>
  <c r="DA61" i="52"/>
  <c r="DA63" i="52"/>
  <c r="DA64" i="52"/>
  <c r="DA65" i="52"/>
  <c r="DA66" i="52"/>
  <c r="DA67" i="52"/>
  <c r="DA68" i="52"/>
  <c r="DA69" i="52"/>
  <c r="DA70" i="52"/>
  <c r="DA71" i="52"/>
  <c r="DA72" i="52"/>
  <c r="DA73" i="52"/>
  <c r="DA74" i="52"/>
  <c r="DA75" i="52"/>
  <c r="DA76" i="52"/>
  <c r="DA77" i="52"/>
  <c r="DA78" i="52"/>
  <c r="DA79" i="52"/>
  <c r="DA80" i="52"/>
  <c r="DA81" i="52"/>
  <c r="DA82" i="52"/>
  <c r="DA83" i="52"/>
  <c r="DA84" i="52"/>
  <c r="DA85" i="52"/>
  <c r="DA86" i="52"/>
  <c r="DA87" i="52"/>
  <c r="DA88" i="52"/>
  <c r="DA90" i="52"/>
  <c r="DA91" i="52"/>
  <c r="DA92" i="52"/>
  <c r="DA93" i="52"/>
  <c r="DA94" i="52"/>
  <c r="DA95" i="52"/>
  <c r="DA96" i="52"/>
  <c r="DA97" i="52"/>
  <c r="DA98" i="52"/>
  <c r="DA99" i="52"/>
  <c r="DA100" i="52"/>
  <c r="DA101" i="52"/>
  <c r="DA102" i="52"/>
  <c r="DA103" i="52"/>
  <c r="DA104" i="52"/>
  <c r="DA105" i="52"/>
  <c r="DA106" i="52"/>
  <c r="DA107" i="52"/>
  <c r="DA108" i="52"/>
  <c r="DA109" i="52"/>
  <c r="DA111" i="52"/>
  <c r="DA112" i="52"/>
  <c r="DA113" i="52"/>
  <c r="DA114" i="52"/>
  <c r="DA115" i="52"/>
  <c r="DA116" i="52"/>
  <c r="DA117" i="52"/>
  <c r="DA118" i="52"/>
  <c r="DA119" i="52"/>
  <c r="DA120" i="52"/>
  <c r="DA121" i="52"/>
  <c r="DA8" i="52"/>
  <c r="J16" i="60"/>
  <c r="DA10" i="51"/>
  <c r="DA11" i="51"/>
  <c r="DA12" i="51"/>
  <c r="DA13" i="51"/>
  <c r="DA14" i="51"/>
  <c r="DA15" i="51"/>
  <c r="DA16" i="51"/>
  <c r="DA17" i="51"/>
  <c r="DA18" i="51"/>
  <c r="DA19" i="51"/>
  <c r="DA20" i="51"/>
  <c r="DA21" i="51"/>
  <c r="DA22" i="51"/>
  <c r="DA23" i="51"/>
  <c r="DA24" i="51"/>
  <c r="DA25" i="51"/>
  <c r="DA26" i="51"/>
  <c r="DA27" i="51"/>
  <c r="DA29" i="51"/>
  <c r="DA30" i="51"/>
  <c r="DA31" i="51"/>
  <c r="DA32" i="51"/>
  <c r="DA33" i="51"/>
  <c r="DA34" i="51"/>
  <c r="DA35" i="51"/>
  <c r="DA36" i="51"/>
  <c r="DA37" i="51"/>
  <c r="DA38" i="51"/>
  <c r="DA39" i="51"/>
  <c r="DA40" i="51"/>
  <c r="DA41" i="51"/>
  <c r="DA42" i="51"/>
  <c r="DA43" i="51"/>
  <c r="DA44" i="51"/>
  <c r="DA45" i="51"/>
  <c r="DA46" i="51"/>
  <c r="DA47" i="51"/>
  <c r="DA48" i="51"/>
  <c r="DA49" i="51"/>
  <c r="DA50" i="51"/>
  <c r="DA51" i="51"/>
  <c r="DA52" i="51"/>
  <c r="DA53" i="51"/>
  <c r="DA54" i="51"/>
  <c r="DA55" i="51"/>
  <c r="DA56" i="51"/>
  <c r="DA57" i="51"/>
  <c r="DA58" i="51"/>
  <c r="DA59" i="51"/>
  <c r="DA60" i="51"/>
  <c r="DA61" i="51"/>
  <c r="DA62" i="51"/>
  <c r="DA63" i="51"/>
  <c r="DA64" i="51"/>
  <c r="DA65" i="51"/>
  <c r="DA66" i="51"/>
  <c r="DA68" i="51"/>
  <c r="DA69" i="51"/>
  <c r="DA70" i="51"/>
  <c r="DA71" i="51"/>
  <c r="DA72" i="51"/>
  <c r="DA73" i="51"/>
  <c r="DA74" i="51"/>
  <c r="DA75" i="51"/>
  <c r="DA76" i="51"/>
  <c r="DA77" i="51"/>
  <c r="DA78" i="51"/>
  <c r="DA79" i="51"/>
  <c r="DA80" i="51"/>
  <c r="DA81" i="51"/>
  <c r="DA82" i="51"/>
  <c r="DA83" i="51"/>
  <c r="DA84" i="51"/>
  <c r="DA85" i="51"/>
  <c r="DA86" i="51"/>
  <c r="DA87" i="51"/>
  <c r="DA88" i="51"/>
  <c r="DA89" i="51"/>
  <c r="DA90" i="51"/>
  <c r="DA91" i="51"/>
  <c r="DA92" i="51"/>
  <c r="DA93" i="51"/>
  <c r="DA94" i="51"/>
  <c r="DA95" i="51"/>
  <c r="DA96" i="51"/>
  <c r="DA97" i="51"/>
  <c r="DA98" i="51"/>
  <c r="DA99" i="51"/>
  <c r="DA101" i="51"/>
  <c r="DA102" i="51"/>
  <c r="DA103" i="51"/>
  <c r="DA104" i="51"/>
  <c r="DA105" i="51"/>
  <c r="DA106" i="51"/>
  <c r="DA107" i="51"/>
  <c r="DA108" i="51"/>
  <c r="DA109" i="51"/>
  <c r="DA110" i="51"/>
  <c r="DA111" i="51"/>
  <c r="DA112" i="51"/>
  <c r="DA113" i="51"/>
  <c r="DA114" i="51"/>
  <c r="DA115" i="51"/>
  <c r="DA116" i="51"/>
  <c r="DA117" i="51"/>
  <c r="DA118" i="51"/>
  <c r="DA119" i="51"/>
  <c r="DA120" i="51"/>
  <c r="DA121" i="51"/>
  <c r="DA122" i="51"/>
  <c r="DA123" i="51"/>
  <c r="DA124" i="51"/>
  <c r="DA125" i="51"/>
  <c r="DA126" i="51"/>
  <c r="DA127" i="51"/>
  <c r="DA128" i="51"/>
  <c r="DA129" i="51"/>
  <c r="DA131" i="51"/>
  <c r="DA132" i="51"/>
  <c r="DA133" i="51"/>
  <c r="DA134" i="51"/>
  <c r="DA135" i="51"/>
  <c r="DA136" i="51"/>
  <c r="DA137" i="51"/>
  <c r="DA138" i="51"/>
  <c r="DA140" i="51"/>
  <c r="DA141" i="51"/>
  <c r="DA142" i="51"/>
  <c r="DA143" i="51"/>
  <c r="DA144" i="51"/>
  <c r="DA145" i="51"/>
  <c r="DA146" i="51"/>
  <c r="DA147" i="51"/>
  <c r="DA148" i="51"/>
  <c r="DA149" i="51"/>
  <c r="DA150" i="51"/>
  <c r="DA152" i="51"/>
  <c r="DA153" i="51"/>
  <c r="DA154" i="51"/>
  <c r="DA155" i="51"/>
  <c r="DA156" i="51"/>
  <c r="DA157" i="51"/>
  <c r="DA158" i="51"/>
  <c r="DA159" i="51"/>
  <c r="DA160" i="51"/>
  <c r="DA161" i="51"/>
  <c r="DA162" i="51"/>
  <c r="DA163" i="51"/>
  <c r="DA164" i="51"/>
  <c r="DA165" i="51"/>
  <c r="DA166" i="51"/>
  <c r="DA168" i="51"/>
  <c r="DA169" i="51"/>
  <c r="DA171" i="51"/>
  <c r="DA172" i="51"/>
  <c r="DA173" i="51"/>
  <c r="DA174" i="51"/>
  <c r="DA175" i="51"/>
  <c r="DA176" i="51"/>
  <c r="DA177" i="51"/>
  <c r="DA178" i="51"/>
  <c r="DA179" i="51"/>
  <c r="DA180" i="51"/>
  <c r="DA181" i="51"/>
  <c r="DA9" i="51"/>
  <c r="CZ10" i="51"/>
  <c r="CZ11" i="51"/>
  <c r="CZ12" i="51"/>
  <c r="CZ13" i="51"/>
  <c r="CZ14" i="51"/>
  <c r="CZ15" i="51"/>
  <c r="CZ16" i="51"/>
  <c r="CZ17" i="51"/>
  <c r="CZ18" i="51"/>
  <c r="CZ19" i="51"/>
  <c r="CZ20" i="51"/>
  <c r="CZ21" i="51"/>
  <c r="CZ22" i="51"/>
  <c r="CZ23" i="51"/>
  <c r="CZ24" i="51"/>
  <c r="CZ25" i="51"/>
  <c r="CZ26" i="51"/>
  <c r="CZ27" i="51"/>
  <c r="CZ29" i="51"/>
  <c r="CZ30" i="51"/>
  <c r="CZ31" i="51"/>
  <c r="CZ32" i="51"/>
  <c r="CZ33" i="51"/>
  <c r="CZ34" i="51"/>
  <c r="CZ35" i="51"/>
  <c r="CZ36" i="51"/>
  <c r="CZ37" i="51"/>
  <c r="CZ38" i="51"/>
  <c r="CZ39" i="51"/>
  <c r="CZ40" i="51"/>
  <c r="CZ41" i="51"/>
  <c r="CZ42" i="51"/>
  <c r="CZ43" i="51"/>
  <c r="CZ44" i="51"/>
  <c r="CZ45" i="51"/>
  <c r="CZ46" i="51"/>
  <c r="CZ47" i="51"/>
  <c r="CZ48" i="51"/>
  <c r="CZ49" i="51"/>
  <c r="CZ50" i="51"/>
  <c r="CZ51" i="51"/>
  <c r="CZ52" i="51"/>
  <c r="CZ53" i="51"/>
  <c r="CZ54" i="51"/>
  <c r="CZ55" i="51"/>
  <c r="CZ56" i="51"/>
  <c r="CZ57" i="51"/>
  <c r="CZ58" i="51"/>
  <c r="CZ59" i="51"/>
  <c r="CZ60" i="51"/>
  <c r="CZ61" i="51"/>
  <c r="CZ62" i="51"/>
  <c r="CZ63" i="51"/>
  <c r="CZ64" i="51"/>
  <c r="CZ65" i="51"/>
  <c r="CZ66" i="51"/>
  <c r="CZ68" i="51"/>
  <c r="CZ69" i="51"/>
  <c r="CZ70" i="51"/>
  <c r="CZ71" i="51"/>
  <c r="CZ72" i="51"/>
  <c r="CZ73" i="51"/>
  <c r="CZ74" i="51"/>
  <c r="CZ75" i="51"/>
  <c r="CZ76" i="51"/>
  <c r="CZ77" i="51"/>
  <c r="CZ78" i="51"/>
  <c r="CZ79" i="51"/>
  <c r="CZ80" i="51"/>
  <c r="CZ81" i="51"/>
  <c r="CZ82" i="51"/>
  <c r="CZ83" i="51"/>
  <c r="CZ84" i="51"/>
  <c r="CZ85" i="51"/>
  <c r="CZ86" i="51"/>
  <c r="CZ87" i="51"/>
  <c r="CZ88" i="51"/>
  <c r="CZ89" i="51"/>
  <c r="CZ90" i="51"/>
  <c r="CZ91" i="51"/>
  <c r="CZ92" i="51"/>
  <c r="CZ93" i="51"/>
  <c r="CZ94" i="51"/>
  <c r="CZ95" i="51"/>
  <c r="CZ96" i="51"/>
  <c r="CZ97" i="51"/>
  <c r="CZ98" i="51"/>
  <c r="CZ99" i="51"/>
  <c r="CZ101" i="51"/>
  <c r="CZ102" i="51"/>
  <c r="CZ103" i="51"/>
  <c r="CZ104" i="51"/>
  <c r="CZ105" i="51"/>
  <c r="CZ106" i="51"/>
  <c r="CZ107" i="51"/>
  <c r="CZ109" i="51"/>
  <c r="CZ110" i="51"/>
  <c r="CZ111" i="51"/>
  <c r="CZ112" i="51"/>
  <c r="CZ113" i="51"/>
  <c r="CZ114" i="51"/>
  <c r="CZ115" i="51"/>
  <c r="CZ116" i="51"/>
  <c r="CZ117" i="51"/>
  <c r="CZ118" i="51"/>
  <c r="CZ119" i="51"/>
  <c r="CZ120" i="51"/>
  <c r="CZ121" i="51"/>
  <c r="CZ122" i="51"/>
  <c r="CZ123" i="51"/>
  <c r="CZ124" i="51"/>
  <c r="CZ125" i="51"/>
  <c r="CZ126" i="51"/>
  <c r="CZ127" i="51"/>
  <c r="CZ128" i="51"/>
  <c r="CZ129" i="51"/>
  <c r="CZ131" i="51"/>
  <c r="CZ132" i="51"/>
  <c r="CZ133" i="51"/>
  <c r="CZ134" i="51"/>
  <c r="CZ135" i="51"/>
  <c r="CZ136" i="51"/>
  <c r="CZ137" i="51"/>
  <c r="CZ138" i="51"/>
  <c r="CZ140" i="51"/>
  <c r="CZ141" i="51"/>
  <c r="CZ142" i="51"/>
  <c r="CZ143" i="51"/>
  <c r="CZ144" i="51"/>
  <c r="CZ145" i="51"/>
  <c r="CZ146" i="51"/>
  <c r="CZ147" i="51"/>
  <c r="CZ148" i="51"/>
  <c r="CZ149" i="51"/>
  <c r="CZ150" i="51"/>
  <c r="CZ152" i="51"/>
  <c r="CZ153" i="51"/>
  <c r="CZ154" i="51"/>
  <c r="CZ155" i="51"/>
  <c r="CZ156" i="51"/>
  <c r="CZ157" i="51"/>
  <c r="CZ158" i="51"/>
  <c r="CZ159" i="51"/>
  <c r="CZ160" i="51"/>
  <c r="CZ161" i="51"/>
  <c r="CZ162" i="51"/>
  <c r="CZ163" i="51"/>
  <c r="CZ164" i="51"/>
  <c r="CZ165" i="51"/>
  <c r="CZ166" i="51"/>
  <c r="CZ168" i="51"/>
  <c r="CZ169" i="51"/>
  <c r="CZ171" i="51"/>
  <c r="CZ172" i="51"/>
  <c r="CZ173" i="51"/>
  <c r="CZ174" i="51"/>
  <c r="CZ175" i="51"/>
  <c r="CZ176" i="51"/>
  <c r="CZ177" i="51"/>
  <c r="CZ178" i="51"/>
  <c r="CZ179" i="51"/>
  <c r="CZ180" i="51"/>
  <c r="CZ181" i="51"/>
  <c r="CZ9" i="51"/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0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<sst xmlns="http://schemas.openxmlformats.org/spreadsheetml/2006/main" count="136336" uniqueCount="5287">
  <si>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</si>
  <si>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</si>
  <si>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</si>
  <si>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</si>
  <si>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</si>
  <si>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</si>
  <si>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</si>
  <si>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</si>
  <si>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</si>
  <si>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</si>
  <si>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</si>
  <si>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</si>
  <si>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</si>
  <si>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</si>
  <si>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</si>
  <si>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</si>
  <si>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</si>
  <si>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</si>
  <si>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</si>
  <si>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</si>
  <si>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</si>
  <si>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</si>
  <si>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</si>
  <si>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</si>
  <si>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</si>
  <si>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</si>
  <si>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</si>
  <si>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</si>
  <si>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</si>
  <si>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</si>
  <si>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</si>
  <si>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</si>
  <si>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</si>
  <si>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</si>
  <si>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</si>
  <si>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</si>
  <si>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</si>
  <si>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</si>
  <si>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</si>
  <si>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</si>
  <si>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</si>
  <si>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</si>
  <si>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</si>
  <si>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</si>
  <si>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</si>
  <si>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</si>
  <si>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</si>
  <si>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</si>
  <si>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</si>
  <si>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</si>
  <si>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</si>
  <si>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</si>
  <si>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</si>
  <si>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</si>
  <si>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</si>
  <si>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</si>
  <si>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</si>
  <si>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</si>
  <si>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</si>
  <si>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</si>
  <si>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</si>
  <si>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</si>
  <si>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</si>
  <si>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</si>
  <si>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</si>
  <si>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</si>
  <si>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</si>
  <si>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</si>
  <si>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</si>
  <si>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</si>
  <si>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</si>
  <si>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</si>
  <si>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</si>
  <si>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</si>
  <si>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</si>
  <si>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</si>
  <si>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</si>
  <si>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</si>
  <si>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</si>
  <si>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</si>
  <si>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</si>
  <si>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</si>
  <si>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</si>
  <si>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</si>
  <si>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</si>
  <si>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</si>
  <si>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</si>
  <si>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</si>
  <si>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</si>
  <si>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</si>
  <si>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</si>
  <si>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</si>
  <si>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</si>
  <si>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</si>
  <si>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</si>
  <si>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</si>
  <si>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</si>
  <si>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</si>
  <si>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</si>
  <si>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</si>
  <si>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</si>
  <si>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</si>
  <si>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</si>
  <si>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</si>
  <si>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</si>
  <si>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</si>
  <si>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</si>
  <si>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</si>
  <si>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</si>
  <si>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</si>
  <si>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</si>
  <si>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</si>
  <si>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</si>
  <si>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</si>
  <si>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</si>
  <si>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</si>
  <si>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</si>
  <si>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</si>
  <si>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</si>
  <si>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</si>
  <si>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</si>
  <si>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</si>
  <si>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</si>
  <si>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</si>
  <si>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</si>
  <si>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</si>
  <si>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</si>
  <si>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</si>
  <si>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</si>
  <si>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</si>
  <si>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</si>
  <si>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</si>
  <si>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</si>
  <si>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</si>
  <si>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</si>
  <si>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</si>
  <si>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</si>
  <si>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</si>
  <si>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</si>
  <si>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</si>
  <si>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</si>
  <si>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</si>
  <si>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</si>
  <si>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</si>
  <si>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</si>
  <si>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</si>
  <si>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</si>
  <si>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</si>
  <si>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</si>
  <si>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</si>
  <si>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</si>
  <si>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</si>
  <si>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</si>
  <si>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</si>
  <si>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</si>
  <si>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</si>
  <si>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</si>
  <si>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</si>
  <si>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</si>
  <si>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</si>
  <si>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</si>
  <si>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</si>
  <si>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</si>
  <si>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</si>
  <si>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</si>
  <si>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</si>
  <si>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</si>
  <si>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</si>
  <si>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</si>
  <si>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</si>
  <si>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</si>
  <si>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</si>
  <si>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</si>
  <si>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</si>
  <si>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</si>
  <si>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</si>
  <si>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</si>
  <si>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</si>
  <si>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</si>
  <si>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</si>
  <si>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</si>
  <si>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</si>
  <si>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</si>
  <si>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</si>
  <si>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</si>
  <si>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</si>
  <si>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</si>
  <si>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</si>
  <si>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</si>
  <si>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</si>
  <si>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</si>
  <si>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</si>
  <si>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</si>
  <si>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</si>
  <si>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</si>
  <si>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</si>
  <si>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</si>
  <si>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</si>
  <si>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</si>
  <si>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</si>
  <si>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</si>
  <si>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</si>
  <si>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</si>
  <si>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</si>
  <si>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</si>
  <si>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</si>
  <si>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</si>
  <si>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</si>
  <si>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</si>
  <si>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</si>
  <si>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</si>
  <si>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</si>
  <si>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</si>
  <si>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</si>
  <si>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</si>
  <si>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</si>
  <si>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</si>
  <si>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</si>
  <si>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</si>
  <si>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</si>
  <si>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</si>
  <si>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</si>
  <si>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</si>
  <si>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</si>
  <si>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</si>
  <si>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</si>
  <si>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</si>
  <si>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</si>
  <si>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</si>
  <si>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</si>
  <si>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</si>
  <si>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</si>
  <si>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</si>
  <si>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</si>
  <si>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</si>
  <si>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</si>
  <si>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</si>
  <si>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</si>
  <si>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</si>
  <si>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</si>
  <si>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</si>
  <si>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</si>
  <si>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</si>
  <si>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</si>
  <si>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</si>
  <si>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</si>
  <si>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</si>
  <si>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</si>
  <si>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</si>
  <si>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</si>
  <si>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</si>
  <si>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</si>
  <si>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</si>
  <si>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</si>
  <si>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</si>
  <si>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</si>
  <si>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</si>
  <si>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</si>
  <si>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</si>
  <si>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</si>
  <si>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</si>
  <si>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</si>
  <si>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</si>
  <si>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</si>
  <si>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</si>
  <si>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</si>
  <si>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</si>
  <si>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</si>
  <si>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</si>
  <si>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</si>
  <si>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</si>
  <si>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</si>
  <si>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</si>
  <si>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</si>
  <si>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</si>
  <si>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</si>
  <si>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</si>
  <si>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</si>
  <si>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</si>
  <si>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</si>
  <si>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</si>
  <si>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</si>
  <si>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</si>
  <si>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</si>
  <si>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</si>
  <si>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</si>
  <si>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</si>
  <si>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</si>
  <si>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</si>
  <si>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</si>
  <si>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</si>
  <si>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</si>
  <si>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</si>
  <si>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</si>
  <si>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</si>
  <si>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</si>
  <si>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</si>
  <si>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</si>
  <si>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</si>
  <si>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</si>
  <si>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</si>
  <si>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</si>
  <si>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</si>
  <si>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</si>
  <si>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</si>
  <si>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</si>
  <si>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</si>
  <si>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</si>
  <si>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</si>
  <si>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</si>
  <si>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</si>
  <si>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</si>
  <si>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</si>
  <si>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</si>
  <si>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</si>
  <si>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</si>
  <si>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</si>
  <si>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</si>
  <si>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</si>
  <si>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</si>
  <si>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</si>
  <si>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</si>
  <si>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</si>
  <si>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</si>
  <si>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</si>
  <si>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</si>
  <si>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</si>
  <si>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</si>
  <si>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</si>
  <si>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</si>
  <si>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</si>
  <si>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</si>
  <si>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</si>
  <si>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</si>
  <si>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</si>
  <si>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</si>
  <si>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</si>
  <si>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</si>
  <si>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</si>
  <si>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</si>
  <si>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</si>
  <si>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</si>
  <si>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</si>
  <si>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</si>
  <si>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</si>
  <si>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</si>
  <si>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</si>
  <si>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</si>
  <si>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</si>
  <si>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</si>
  <si>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</si>
  <si>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</si>
  <si>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</si>
  <si>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</si>
  <si>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</si>
  <si>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</si>
  <si>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</si>
  <si>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</si>
  <si>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</si>
  <si>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</si>
  <si>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</si>
  <si>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</si>
  <si>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</si>
  <si>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</si>
  <si>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</si>
  <si>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</si>
  <si>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</si>
  <si>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</si>
  <si>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</si>
  <si>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</si>
  <si>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</si>
  <si>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</si>
  <si>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</si>
  <si>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</si>
  <si>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</si>
  <si>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</si>
  <si>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</si>
  <si>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</si>
  <si>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</si>
  <si>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</si>
  <si>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</si>
  <si>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</si>
  <si>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</si>
  <si>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</si>
  <si>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</si>
  <si>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</si>
  <si>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</si>
  <si>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</si>
  <si>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</si>
  <si>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</si>
  <si>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</si>
  <si>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</si>
  <si>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</si>
  <si>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</si>
  <si>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</si>
  <si>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</si>
  <si>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</si>
  <si>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</si>
  <si>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</si>
  <si>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</si>
  <si>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</si>
  <si>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</si>
  <si>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</si>
  <si>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</si>
  <si>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</si>
  <si>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</si>
  <si>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</si>
  <si>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</si>
  <si>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</si>
  <si>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</si>
  <si>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</si>
  <si>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</si>
  <si>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</si>
  <si>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</si>
  <si>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</si>
  <si>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</si>
  <si>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</si>
  <si>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</si>
  <si>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</si>
  <si>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</si>
  <si>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</si>
  <si>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</si>
  <si>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</si>
  <si>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</si>
  <si>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</si>
  <si>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</si>
  <si>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</si>
  <si>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</si>
  <si>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</si>
  <si>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</si>
  <si>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</si>
  <si>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</si>
  <si>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</si>
  <si>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</si>
  <si>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</si>
  <si>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</si>
  <si>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</si>
  <si>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</si>
  <si>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</si>
  <si>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</si>
  <si>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</si>
  <si>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</si>
  <si>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</si>
  <si>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</si>
  <si>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</si>
  <si>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</si>
  <si>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</si>
  <si>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</si>
  <si>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</si>
  <si>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</si>
  <si>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</si>
  <si>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</si>
  <si>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</si>
  <si>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</si>
  <si>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</si>
  <si>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</si>
  <si>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</si>
  <si>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</si>
  <si>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</si>
  <si>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</si>
  <si>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</si>
  <si>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</si>
  <si>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</si>
  <si>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</si>
  <si>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</si>
  <si>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</si>
  <si>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</si>
  <si>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</si>
  <si>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</si>
  <si>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</si>
  <si>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</si>
  <si>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</si>
  <si>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</si>
  <si>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</si>
  <si>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</si>
  <si>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</si>
  <si>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</si>
  <si>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</si>
  <si>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</si>
  <si>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</si>
  <si>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</si>
  <si>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</si>
  <si>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</si>
  <si>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</si>
  <si>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</si>
  <si>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</si>
  <si>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</si>
  <si>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</si>
  <si>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</si>
  <si>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</si>
  <si>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</si>
  <si>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</si>
  <si>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</si>
  <si>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</si>
  <si>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</si>
  <si>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</si>
  <si>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</si>
  <si>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</si>
  <si>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</si>
  <si>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</si>
  <si>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</si>
  <si>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</si>
  <si>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</si>
  <si>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</si>
  <si>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</si>
  <si>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</si>
  <si>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</si>
  <si>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</si>
  <si>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</si>
  <si>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</si>
  <si>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</si>
  <si>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</si>
  <si>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</si>
  <si>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</si>
  <si>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</si>
  <si>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</si>
  <si>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</si>
  <si>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</si>
  <si>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</si>
  <si>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</si>
  <si>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</si>
  <si>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</si>
  <si>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</si>
  <si>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</si>
  <si>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</si>
  <si>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</si>
  <si>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</si>
  <si>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</si>
  <si>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</si>
  <si>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</si>
  <si>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</si>
  <si>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</si>
  <si>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</si>
  <si>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</si>
  <si>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</si>
  <si>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</si>
  <si>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</si>
  <si>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</si>
  <si>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</si>
  <si>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</si>
  <si>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</si>
  <si>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</si>
  <si>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</si>
  <si>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</si>
  <si>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</si>
  <si>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</si>
  <si>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</si>
  <si>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</si>
  <si>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</si>
  <si>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</si>
  <si>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</si>
  <si>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</si>
  <si>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</si>
  <si>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</si>
  <si>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</si>
  <si>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</si>
  <si>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</si>
  <si>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</si>
  <si>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</si>
  <si>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</si>
  <si>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</si>
  <si>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</si>
  <si>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</si>
  <si>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</si>
  <si>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</si>
  <si>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</si>
  <si>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</si>
  <si>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</si>
  <si>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</si>
  <si>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</si>
  <si>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</si>
  <si>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</si>
  <si>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</si>
  <si>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</si>
  <si>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</si>
  <si>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</si>
  <si>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</si>
  <si>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</si>
  <si>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</si>
  <si>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</si>
  <si>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</si>
  <si>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</si>
  <si>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</si>
  <si>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</si>
  <si>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</si>
  <si>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</si>
  <si>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</si>
  <si>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</si>
  <si>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</si>
  <si>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</si>
  <si>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</si>
  <si>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</si>
  <si>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</si>
  <si>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</si>
  <si>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</si>
  <si>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</si>
  <si>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</si>
  <si>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</si>
  <si>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</si>
  <si>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</si>
  <si>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</si>
  <si>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</si>
  <si>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</si>
  <si>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</si>
  <si>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</si>
  <si>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</si>
  <si>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</si>
  <si>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</si>
  <si>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</si>
  <si>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</si>
  <si>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</si>
  <si>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</si>
  <si>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</si>
  <si>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</si>
  <si>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</si>
  <si>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</si>
  <si>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</si>
  <si>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</si>
  <si>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</si>
  <si>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</si>
  <si>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</si>
  <si>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</si>
  <si>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</si>
  <si>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</si>
  <si>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</si>
  <si>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</si>
  <si>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</si>
  <si>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</si>
  <si>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</si>
  <si>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</si>
  <si>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</si>
  <si>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</si>
  <si>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</si>
  <si>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</si>
  <si>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</si>
  <si>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</si>
  <si>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</si>
  <si>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</si>
  <si>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</si>
  <si>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</si>
  <si>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</si>
  <si>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</si>
  <si>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</si>
  <si>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</si>
  <si>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</si>
  <si>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</si>
  <si>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</si>
  <si>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</si>
  <si>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</si>
  <si>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</si>
  <si>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</si>
  <si>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</si>
  <si>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</si>
  <si>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</si>
  <si>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</si>
  <si>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</si>
  <si>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</si>
  <si>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</si>
  <si>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</si>
  <si>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</si>
  <si>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</si>
  <si>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</si>
  <si>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</si>
  <si>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</si>
  <si>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</si>
  <si>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</si>
  <si>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</si>
  <si>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</si>
  <si>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</si>
  <si>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</si>
  <si>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</si>
  <si>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</si>
  <si>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</si>
  <si>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</si>
  <si>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</si>
  <si>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</si>
  <si>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</si>
  <si>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</si>
  <si>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</si>
  <si>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</si>
  <si>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</si>
  <si>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</si>
  <si>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</si>
  <si>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</si>
  <si>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</si>
  <si>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</si>
  <si>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</si>
  <si>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</si>
  <si>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</si>
  <si>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</si>
  <si>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</si>
  <si>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</si>
  <si>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</si>
  <si>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</si>
  <si>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</si>
  <si>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</si>
  <si>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</si>
  <si>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</si>
  <si>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</si>
  <si>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</si>
  <si>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</si>
  <si>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</si>
  <si>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</si>
  <si>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</si>
  <si>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</si>
  <si>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</si>
  <si>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</si>
  <si>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</si>
  <si>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</si>
  <si>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</si>
  <si>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</si>
  <si>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</si>
  <si>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</si>
  <si>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</si>
  <si>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</si>
  <si>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</si>
  <si>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</si>
  <si>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</si>
  <si>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</si>
  <si>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</si>
  <si>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</si>
  <si>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</si>
  <si>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</si>
  <si>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</si>
  <si>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</si>
  <si>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</si>
  <si>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</si>
  <si>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</si>
  <si>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</si>
  <si>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</si>
  <si>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</si>
  <si>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</si>
  <si>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</si>
  <si>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</si>
  <si>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</si>
  <si>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</si>
  <si>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</si>
  <si>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</si>
  <si>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</si>
  <si>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</si>
  <si>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</si>
  <si>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</si>
  <si>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</si>
  <si>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</si>
  <si>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</si>
  <si>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</si>
  <si>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</si>
  <si>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</si>
  <si>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</si>
  <si>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</si>
  <si>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</si>
  <si>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</si>
  <si>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</si>
  <si>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</si>
  <si>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</si>
  <si>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</si>
  <si>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</si>
  <si>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</si>
  <si>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</si>
  <si>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</si>
  <si>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</si>
  <si>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</si>
  <si>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</si>
  <si>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</si>
  <si>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</si>
  <si>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</si>
  <si>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</si>
  <si>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</si>
  <si>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</si>
  <si>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</si>
  <si>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</si>
  <si>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</si>
  <si>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</si>
  <si>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</si>
  <si>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</si>
  <si>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</si>
  <si>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</si>
  <si>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</si>
  <si>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</si>
  <si>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</si>
  <si>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</si>
  <si>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</si>
  <si>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</si>
  <si>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</si>
  <si>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</si>
  <si>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</si>
  <si>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</si>
  <si>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</si>
  <si>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</si>
  <si>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</si>
  <si>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</si>
  <si>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</si>
  <si>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</si>
  <si>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</si>
  <si>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</si>
  <si>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</si>
  <si>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</si>
  <si>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</si>
  <si>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</si>
  <si>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</si>
  <si>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</si>
  <si>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</si>
  <si>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</si>
  <si>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</si>
  <si>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</si>
  <si>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</si>
  <si>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</si>
  <si>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</si>
  <si>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</si>
  <si>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</si>
  <si>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</si>
  <si>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</si>
  <si>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</si>
  <si>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</si>
  <si>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</si>
  <si>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</si>
  <si>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</si>
  <si>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</si>
  <si>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</si>
  <si>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</si>
  <si>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</si>
  <si>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</si>
  <si>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</si>
  <si>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</si>
  <si>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</si>
  <si>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</si>
  <si>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</si>
  <si>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</si>
  <si>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</si>
  <si>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</si>
  <si>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</si>
  <si>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</si>
  <si>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</si>
  <si>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</si>
  <si>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</si>
  <si>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</si>
  <si>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</si>
  <si>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</si>
  <si>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</si>
  <si>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</si>
  <si>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</si>
  <si>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</si>
  <si>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</si>
  <si>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</si>
  <si>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</si>
  <si>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</si>
  <si>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</si>
  <si>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</si>
  <si>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</si>
  <si>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</si>
  <si>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</si>
  <si>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</si>
  <si>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</si>
  <si>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</si>
  <si>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</si>
  <si>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</si>
  <si>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</si>
  <si>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</si>
  <si>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</si>
  <si>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</si>
  <si>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</si>
  <si>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</si>
  <si>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</si>
  <si>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</si>
  <si>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</si>
  <si>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</si>
  <si>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</si>
  <si>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</si>
  <si>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</si>
  <si>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</si>
  <si>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</si>
  <si>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</si>
  <si>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</si>
  <si>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</si>
  <si>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</si>
  <si>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</si>
  <si>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</si>
  <si>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</si>
  <si>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</si>
  <si>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</si>
  <si>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</si>
  <si>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</si>
  <si>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</si>
  <si>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</si>
  <si>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</si>
  <si>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</si>
  <si>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</si>
  <si>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</si>
  <si>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</si>
  <si>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</si>
  <si>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</si>
  <si>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</si>
  <si>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</si>
  <si>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</si>
  <si>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</si>
  <si>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</si>
  <si>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</si>
  <si>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</si>
  <si>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</si>
  <si>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</si>
  <si>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</si>
  <si>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</si>
  <si>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</si>
  <si>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</si>
  <si>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</si>
  <si>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</si>
  <si>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</si>
  <si>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</si>
  <si>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</si>
  <si>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</si>
  <si>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</si>
  <si>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</si>
  <si>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</si>
  <si>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</si>
  <si>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</si>
  <si>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</si>
  <si>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</si>
  <si>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</si>
  <si>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</si>
  <si>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</si>
  <si>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</si>
  <si>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</si>
  <si>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</si>
  <si>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</si>
  <si>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</si>
  <si>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</si>
  <si>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</si>
  <si>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</si>
  <si>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</si>
  <si>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</si>
  <si>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</si>
  <si>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</si>
  <si>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</si>
  <si>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</si>
  <si>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</si>
  <si>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</si>
  <si>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</si>
  <si>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</si>
  <si>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</si>
  <si>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</si>
  <si>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</si>
  <si>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</si>
  <si>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</si>
  <si>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</si>
  <si>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</si>
  <si>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</si>
  <si>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</si>
  <si>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</si>
  <si>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</si>
  <si>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</si>
  <si>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</si>
  <si>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</si>
  <si>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</si>
  <si>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</si>
  <si>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</si>
  <si>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</si>
  <si>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</si>
  <si>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</si>
  <si>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</si>
  <si>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</si>
  <si>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</si>
  <si>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</si>
  <si>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</si>
  <si>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</si>
  <si>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</si>
  <si>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</si>
  <si>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</si>
  <si>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</si>
  <si>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</si>
  <si>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</si>
  <si>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</si>
  <si>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</si>
  <si>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</si>
  <si>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</si>
  <si>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</si>
  <si>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</si>
  <si>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</si>
  <si>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</si>
  <si>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</si>
  <si>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</si>
  <si>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</si>
  <si>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</si>
  <si>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</si>
  <si>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</si>
  <si>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</si>
  <si>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</si>
  <si>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</si>
  <si>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</si>
  <si>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</si>
  <si>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</si>
  <si>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</si>
  <si>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</si>
  <si>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</si>
  <si>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</si>
  <si>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</si>
  <si>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</si>
  <si>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</si>
  <si>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</si>
  <si>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</si>
  <si>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</si>
  <si>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</si>
  <si>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</si>
  <si>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</si>
  <si>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</si>
  <si>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</si>
  <si>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</si>
  <si>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</si>
  <si>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</si>
  <si>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</si>
  <si>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</si>
  <si>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</si>
  <si>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</si>
  <si>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</si>
  <si>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</si>
  <si>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</si>
  <si>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</si>
  <si>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</si>
  <si>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</si>
  <si>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</si>
  <si>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</si>
  <si>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</si>
  <si>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</si>
  <si>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</si>
  <si>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</si>
  <si>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</si>
  <si>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</si>
  <si>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</si>
  <si>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</si>
  <si>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</si>
  <si>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</si>
  <si>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</si>
  <si>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</si>
  <si>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</si>
  <si>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</si>
  <si>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</si>
  <si>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</si>
  <si>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</si>
  <si>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</si>
  <si>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</si>
  <si>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</si>
  <si>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</si>
  <si>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</si>
  <si>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</si>
  <si>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</si>
  <si>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</si>
  <si>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</si>
  <si>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</si>
  <si>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</si>
  <si>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</si>
  <si>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</si>
  <si>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</si>
  <si>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</si>
  <si>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</si>
  <si>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</si>
  <si>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</si>
  <si>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</si>
  <si>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</si>
  <si>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</si>
  <si>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</si>
  <si>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</si>
  <si>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</si>
  <si>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</si>
  <si>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</si>
  <si>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</si>
  <si>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</si>
  <si>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</si>
  <si>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</si>
  <si>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</si>
  <si>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</si>
  <si>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</si>
  <si>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</si>
  <si>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</si>
  <si>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</si>
  <si>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</si>
  <si>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</si>
  <si>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</si>
  <si>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</si>
  <si>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</si>
  <si>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</si>
  <si>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</si>
  <si>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</si>
  <si>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</si>
  <si>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</si>
  <si>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</si>
  <si>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</si>
  <si>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</si>
  <si>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</si>
  <si>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</si>
  <si>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</si>
  <si>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</si>
  <si>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</si>
  <si>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</si>
  <si>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</si>
  <si>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</si>
  <si>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</si>
  <si>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</si>
  <si>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</si>
  <si>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</si>
  <si>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</si>
  <si>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</si>
  <si>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</si>
  <si>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</si>
  <si>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</si>
  <si>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</si>
  <si>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</si>
  <si>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</si>
  <si>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</si>
  <si>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</si>
  <si>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</si>
  <si>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</si>
  <si>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</si>
  <si>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</si>
  <si>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</si>
  <si>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</si>
  <si>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</si>
  <si>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</si>
  <si>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</si>
  <si>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</si>
  <si>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</si>
  <si>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</si>
  <si>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</si>
  <si>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</si>
  <si>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</si>
  <si>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</si>
  <si>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</si>
  <si>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</si>
  <si>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</si>
  <si>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</si>
  <si>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</si>
  <si>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</si>
  <si>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</si>
  <si>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</si>
  <si>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</si>
  <si>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</si>
  <si>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</si>
  <si>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</si>
  <si>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</si>
  <si>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</si>
  <si>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</si>
  <si>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</si>
  <si>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</si>
  <si>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</si>
  <si>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</si>
  <si>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</si>
  <si>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</si>
  <si>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</si>
  <si>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</si>
  <si>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</si>
  <si>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</si>
  <si>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</si>
  <si>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</si>
  <si>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</si>
  <si>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</si>
  <si>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</si>
  <si>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</si>
  <si>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</si>
  <si>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</si>
  <si>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</si>
  <si>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</si>
  <si>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</si>
  <si>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</si>
  <si>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</si>
  <si>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</si>
  <si>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</si>
  <si>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</si>
  <si>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</si>
  <si>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</si>
  <si>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</si>
  <si>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</si>
  <si>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</si>
  <si>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</si>
  <si>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</si>
  <si>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</si>
  <si>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</si>
  <si>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</si>
  <si>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</si>
  <si>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</si>
  <si>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</si>
  <si>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</si>
  <si>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</si>
  <si>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</si>
  <si>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</si>
  <si>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</si>
  <si>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</si>
  <si>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</si>
  <si>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</si>
  <si>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</si>
  <si>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</si>
  <si>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</si>
  <si>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</si>
  <si>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</si>
  <si>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</si>
  <si>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</si>
  <si>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</si>
  <si>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</si>
  <si>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</si>
  <si>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</si>
  <si>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</si>
  <si>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</si>
  <si>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</si>
  <si>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</si>
  <si>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</si>
  <si>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</si>
  <si>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</si>
  <si>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</si>
  <si>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</si>
  <si>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</si>
  <si>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</si>
  <si>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</si>
  <si>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</si>
  <si>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</si>
  <si>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</si>
  <si>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</si>
  <si>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</si>
  <si>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</si>
  <si>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</si>
  <si>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</si>
  <si>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</si>
  <si>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</si>
  <si>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</si>
  <si>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</si>
  <si>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</si>
  <si>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</si>
  <si>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</si>
  <si>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</si>
  <si>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</si>
  <si>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</si>
  <si>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</si>
  <si>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</si>
  <si>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</si>
  <si>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</si>
  <si>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</si>
  <si>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</si>
  <si>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</si>
  <si>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</si>
  <si>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</si>
  <si>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</si>
  <si>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</si>
  <si>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</si>
  <si>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</si>
  <si>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</si>
  <si>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</si>
  <si>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</si>
  <si>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</si>
  <si>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</si>
  <si>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</si>
  <si>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</si>
  <si>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</si>
  <si>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</si>
  <si>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</si>
  <si>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</si>
  <si>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</si>
  <si>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</si>
  <si>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</si>
  <si>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</si>
  <si>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</si>
  <si>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</si>
  <si>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</si>
  <si>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</si>
  <si>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</si>
  <si>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</si>
  <si>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</si>
  <si>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</si>
  <si>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</si>
  <si>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</si>
  <si>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</si>
  <si>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</si>
  <si>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</si>
  <si>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</si>
  <si>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</si>
  <si>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</si>
  <si>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</si>
  <si>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</si>
  <si>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</si>
  <si>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</si>
  <si>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</si>
  <si>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</si>
  <si>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</si>
  <si>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</si>
  <si>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</si>
  <si>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</si>
  <si>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</si>
  <si>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</si>
  <si>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</si>
  <si>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</si>
  <si>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</si>
  <si>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</si>
  <si>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</si>
  <si>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</si>
  <si>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</si>
  <si>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</si>
  <si>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</si>
  <si>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</si>
  <si>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</si>
  <si>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</si>
  <si>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</si>
  <si>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</si>
  <si>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</si>
  <si>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</si>
  <si>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</si>
  <si>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</si>
  <si>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</si>
  <si>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</si>
  <si>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</si>
  <si>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</si>
  <si>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</si>
  <si>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</si>
  <si>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</si>
  <si>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</si>
  <si>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</si>
  <si>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</si>
  <si>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</si>
  <si>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</si>
  <si>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</si>
  <si>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</si>
  <si>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</si>
  <si>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</si>
  <si>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</si>
  <si>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</si>
  <si>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</si>
  <si>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</si>
  <si>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</si>
  <si>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</si>
  <si>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</si>
  <si>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</si>
  <si>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</si>
  <si>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</si>
  <si>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</si>
  <si>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</si>
  <si>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</si>
  <si>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</si>
  <si>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</si>
  <si>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</si>
  <si>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</si>
  <si>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</si>
  <si>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</si>
  <si>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</si>
  <si>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</si>
  <si>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</si>
  <si>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</si>
  <si>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</si>
  <si>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</si>
  <si>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</si>
  <si>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</si>
  <si>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</si>
  <si>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</si>
  <si>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</si>
  <si>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</si>
  <si>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</si>
  <si>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</si>
  <si>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</si>
  <si>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</si>
  <si>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</si>
  <si>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</si>
  <si>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</si>
  <si>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</si>
  <si>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</si>
  <si>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</si>
  <si>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</si>
  <si>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</si>
  <si>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</si>
  <si>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</si>
  <si>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</si>
  <si>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</si>
  <si>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</si>
  <si>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</si>
  <si>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</si>
  <si>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</si>
  <si>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</si>
  <si>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</si>
  <si>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</si>
  <si>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</si>
  <si>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</si>
  <si>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</si>
  <si>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</si>
  <si>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</si>
  <si>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</si>
  <si>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</si>
  <si>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</si>
  <si>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</si>
  <si>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</si>
  <si>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</si>
  <si>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</si>
  <si>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</si>
  <si>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</si>
  <si>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</si>
  <si>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</si>
  <si>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</si>
  <si>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</si>
  <si>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</si>
  <si>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</si>
  <si>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</si>
  <si>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</si>
  <si>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</si>
  <si>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</si>
  <si>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</si>
  <si>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</si>
  <si>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</si>
  <si>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</si>
  <si>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</si>
  <si>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</si>
  <si>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</si>
  <si>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</si>
  <si>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</si>
  <si>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</si>
  <si>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</si>
  <si>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</si>
  <si>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</si>
  <si>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</si>
  <si>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</si>
  <si>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</si>
  <si>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</si>
  <si>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</si>
  <si>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</si>
  <si>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</si>
  <si>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</si>
  <si>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</si>
  <si>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</si>
  <si>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</si>
  <si>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</si>
  <si>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</si>
  <si>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</si>
  <si>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</si>
  <si>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</si>
  <si>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</si>
  <si>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</si>
  <si>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</si>
  <si>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</si>
  <si>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</si>
  <si>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</si>
  <si>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</si>
  <si>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</si>
  <si>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</si>
  <si>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</si>
  <si>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</si>
  <si>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</si>
  <si>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</si>
  <si>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</si>
  <si>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</si>
  <si>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</si>
  <si>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</si>
  <si>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</si>
  <si>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</si>
  <si>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</si>
  <si>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</si>
  <si>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</si>
  <si>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</si>
  <si>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</si>
  <si>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</si>
  <si>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</si>
  <si>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</si>
  <si>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</si>
  <si>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</si>
  <si>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</si>
  <si>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</si>
  <si>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</si>
  <si>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</si>
  <si>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</si>
  <si>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</si>
  <si>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</si>
  <si>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</si>
  <si>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</si>
  <si>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</si>
  <si>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</si>
  <si>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</si>
  <si>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</si>
  <si>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</si>
  <si>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</si>
  <si>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</si>
  <si>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</si>
  <si>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</si>
  <si>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</si>
  <si>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</si>
  <si>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</si>
  <si>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</si>
  <si>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</si>
  <si>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</si>
  <si>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</si>
  <si>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</si>
  <si>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</si>
  <si>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</si>
  <si>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</si>
  <si>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</si>
  <si>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</si>
  <si>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</si>
  <si>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</si>
  <si>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</si>
  <si>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</si>
  <si>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</si>
  <si>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</si>
  <si>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</si>
  <si>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</si>
  <si>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</si>
  <si>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</si>
  <si>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</si>
  <si>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</si>
  <si>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</si>
  <si>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</si>
  <si>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</si>
  <si>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</si>
  <si>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</si>
  <si>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</si>
  <si>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</si>
  <si>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</si>
  <si>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</si>
  <si>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</si>
  <si>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</si>
  <si>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</si>
  <si>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</si>
  <si>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</si>
  <si>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</si>
  <si>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</si>
  <si>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</si>
  <si>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</si>
  <si>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</si>
  <si>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</si>
  <si>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</si>
  <si>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</si>
  <si>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</si>
  <si>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</si>
  <si>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</si>
  <si>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</si>
  <si>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</si>
  <si>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</si>
  <si>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</si>
  <si>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</si>
  <si>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</si>
  <si>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</si>
  <si>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</si>
  <si>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</si>
  <si>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</si>
  <si>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</si>
  <si>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</si>
  <si>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</si>
  <si>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</si>
  <si>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</si>
  <si>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</si>
  <si>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</si>
  <si>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</si>
  <si>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</si>
  <si>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</si>
  <si>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</si>
  <si>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</si>
  <si>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</si>
  <si>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</si>
  <si>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</si>
  <si>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</si>
  <si>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</si>
  <si>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</si>
  <si>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</si>
  <si>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</si>
  <si>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</si>
  <si>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</si>
  <si>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</si>
  <si>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</si>
  <si>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</si>
  <si>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</si>
  <si>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</si>
  <si>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</si>
  <si>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</si>
  <si>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</si>
  <si>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</si>
  <si>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</si>
  <si>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</si>
  <si>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</si>
  <si>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</si>
  <si>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</si>
  <si>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</si>
  <si>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</si>
  <si>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</si>
  <si>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</si>
  <si>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</si>
  <si>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</si>
  <si>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</si>
  <si>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</si>
  <si>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</si>
  <si>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</si>
  <si>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</si>
  <si>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</si>
  <si>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</si>
  <si>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</si>
  <si>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</si>
  <si>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</si>
  <si>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</si>
  <si>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</si>
  <si>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</si>
  <si>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</si>
  <si>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</si>
  <si>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</si>
  <si>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</si>
  <si>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</si>
  <si>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</si>
  <si>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</si>
  <si>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</si>
  <si>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</si>
  <si>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</si>
  <si>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</si>
  <si>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</si>
  <si>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</si>
  <si>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</si>
  <si>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</si>
  <si>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</si>
  <si>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</si>
  <si>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</si>
  <si>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</si>
  <si>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</si>
  <si>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</si>
  <si>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</si>
  <si>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</si>
  <si>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</si>
  <si>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</si>
  <si>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</si>
  <si>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</si>
  <si>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</si>
  <si>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</si>
  <si>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</si>
  <si>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</si>
  <si>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</si>
  <si>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</si>
  <si>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</si>
  <si>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</si>
  <si>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</si>
  <si>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</si>
  <si>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</si>
  <si>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</si>
  <si>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</si>
  <si>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</si>
  <si>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</si>
  <si>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</si>
  <si>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</si>
  <si>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</si>
  <si>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</si>
  <si>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</si>
  <si>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</si>
  <si>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</si>
  <si>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</si>
  <si>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</si>
  <si>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</si>
  <si>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</si>
  <si>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</si>
  <si>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</si>
  <si>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</si>
  <si>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</si>
  <si>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</si>
  <si>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</si>
  <si>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</si>
  <si>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</si>
  <si>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</si>
  <si>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</si>
  <si>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</si>
  <si>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</si>
  <si>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</si>
  <si>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</si>
  <si>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</si>
  <si>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</si>
  <si>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</si>
  <si>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</si>
  <si>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</si>
  <si>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</si>
  <si>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</si>
  <si>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</si>
  <si>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</si>
  <si>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</si>
  <si>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</si>
  <si>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</si>
  <si>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</si>
  <si>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</si>
  <si>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</si>
  <si>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</si>
  <si>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</si>
  <si>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</si>
  <si>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</si>
  <si>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</si>
  <si>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</si>
  <si>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</si>
  <si>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</si>
  <si>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</si>
  <si>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</si>
  <si>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</si>
  <si>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</si>
  <si>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</si>
  <si>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</si>
  <si>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</si>
  <si>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</si>
  <si>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</si>
  <si>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</si>
  <si>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</si>
  <si>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</si>
  <si>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</si>
  <si>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</si>
  <si>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</si>
  <si>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</si>
  <si>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</si>
  <si>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</si>
  <si>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</si>
  <si>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</si>
  <si>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</si>
  <si>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</si>
  <si>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</si>
  <si>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</si>
  <si>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</si>
  <si>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</si>
  <si>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</si>
  <si>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</si>
  <si>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</si>
  <si>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</si>
  <si>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</si>
  <si>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</si>
  <si>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</si>
  <si>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</si>
  <si>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</si>
  <si>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</si>
  <si>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</si>
  <si>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</si>
  <si>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</si>
  <si>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</si>
  <si>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</si>
  <si>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</si>
  <si>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</si>
  <si>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</si>
  <si>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</si>
  <si>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</si>
  <si>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</si>
  <si>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</si>
  <si>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</si>
  <si>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</si>
  <si>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</si>
  <si>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</si>
  <si>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</si>
  <si>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</si>
  <si>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</si>
  <si>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</si>
  <si>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</si>
  <si>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</si>
  <si>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</si>
  <si>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</si>
  <si>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</si>
  <si>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</si>
  <si>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</si>
  <si>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</si>
  <si>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</si>
  <si>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</si>
  <si>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</si>
  <si>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</si>
  <si>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</si>
  <si>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</si>
  <si>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</si>
  <si>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</si>
  <si>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</si>
  <si>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</si>
  <si>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</si>
  <si>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</si>
  <si>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</si>
  <si>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</si>
  <si>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</si>
  <si>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</si>
  <si>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</si>
  <si>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</si>
  <si>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</si>
  <si>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</si>
  <si>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</si>
  <si>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</si>
  <si>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</si>
  <si>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</si>
  <si>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</si>
  <si>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</si>
  <si>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</si>
  <si>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</si>
  <si>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</si>
  <si>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</si>
  <si>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</si>
  <si>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</si>
  <si>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</si>
  <si>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</si>
  <si>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</si>
  <si>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</si>
  <si>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</si>
  <si>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</si>
  <si>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</si>
  <si>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</si>
  <si>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</si>
  <si>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</si>
  <si>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</si>
  <si>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</si>
  <si>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</si>
  <si>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</si>
  <si>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</si>
  <si>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</si>
  <si>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</si>
  <si>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</si>
  <si>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</si>
  <si>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</si>
  <si>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</si>
  <si>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</si>
  <si>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</si>
  <si>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</si>
  <si>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</si>
  <si>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</si>
  <si>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</si>
  <si>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</si>
  <si>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</si>
  <si>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</si>
  <si>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</si>
  <si>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</si>
  <si>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</si>
  <si>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</si>
  <si>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</si>
  <si>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</si>
  <si>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</si>
  <si>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</si>
  <si>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</si>
  <si>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</si>
  <si>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</si>
  <si>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</si>
  <si>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</si>
  <si>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</si>
  <si>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</si>
  <si>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</si>
  <si>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</si>
  <si>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</si>
  <si>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</si>
  <si>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</si>
  <si>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</si>
  <si>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</si>
  <si>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</si>
  <si>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</si>
  <si>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</si>
  <si>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</si>
  <si>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</si>
  <si>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</si>
  <si>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</si>
  <si>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</si>
  <si>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</si>
  <si>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</si>
  <si>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</si>
  <si>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</si>
  <si>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</si>
  <si>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</si>
  <si>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</si>
  <si>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</si>
  <si>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</si>
  <si>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</si>
  <si>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</si>
  <si>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</si>
  <si>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</si>
  <si>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</si>
  <si>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</si>
  <si>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</si>
  <si>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</si>
  <si>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</si>
  <si>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</si>
  <si>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</si>
  <si>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</si>
  <si>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</si>
  <si>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</si>
  <si>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</si>
  <si>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</si>
  <si>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</si>
  <si>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</si>
  <si>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</si>
  <si>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</si>
  <si>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</si>
  <si>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</si>
  <si>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</si>
  <si>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</si>
  <si>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</si>
  <si>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</si>
  <si>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</si>
  <si>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</si>
  <si>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</si>
  <si>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</si>
  <si>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</si>
  <si>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</si>
  <si>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</si>
  <si>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</si>
  <si>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</si>
  <si>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</si>
  <si>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</si>
  <si>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</si>
  <si>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</si>
  <si>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</si>
  <si>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</si>
  <si>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</si>
  <si>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</si>
  <si>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</si>
  <si>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</si>
  <si>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</si>
  <si>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</si>
  <si>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</si>
  <si>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</si>
  <si>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</si>
  <si>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</si>
  <si>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</si>
  <si>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</si>
  <si>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</si>
  <si>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</si>
  <si>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</si>
  <si>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</si>
  <si>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</si>
  <si>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</si>
  <si>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</si>
  <si>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</si>
  <si>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</si>
  <si>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</si>
  <si>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</si>
  <si>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</si>
  <si>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</si>
  <si>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</si>
  <si>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</si>
  <si>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</si>
  <si>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</si>
  <si>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</si>
  <si>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</si>
  <si>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</si>
  <si>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</si>
  <si>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</si>
  <si>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</si>
  <si>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</si>
  <si>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</si>
  <si>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</si>
  <si>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</si>
  <si>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</si>
  <si>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</si>
  <si>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</si>
  <si>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</si>
  <si>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</si>
  <si>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</si>
  <si>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</si>
  <si>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</si>
  <si>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</si>
  <si>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</si>
  <si>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</si>
  <si>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</si>
  <si>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</si>
  <si>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</si>
  <si>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</si>
  <si>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</si>
  <si>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</si>
  <si>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</si>
  <si>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</si>
  <si>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</si>
  <si>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</si>
  <si>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</si>
  <si>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</si>
  <si>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</si>
  <si>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</si>
  <si>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</si>
  <si>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</si>
  <si>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</si>
  <si>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</si>
  <si>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</si>
  <si>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</si>
  <si>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</si>
  <si>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</si>
  <si>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</si>
  <si>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</si>
  <si>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</si>
  <si>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</si>
  <si>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</si>
  <si>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</si>
  <si>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</si>
  <si>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</si>
  <si>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</si>
  <si>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</si>
  <si>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</si>
  <si>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</si>
  <si>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</si>
  <si>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</si>
  <si>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</si>
  <si>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</si>
  <si>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</si>
  <si>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</si>
  <si>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</si>
  <si>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</si>
  <si>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</si>
  <si>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</si>
  <si>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</si>
  <si>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</si>
  <si>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</si>
  <si>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</si>
  <si>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</si>
  <si>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</si>
  <si>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</si>
  <si>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</si>
  <si>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</si>
  <si>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</si>
  <si>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</si>
  <si>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</si>
  <si>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</si>
  <si>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</si>
  <si>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</si>
  <si>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</si>
  <si>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</si>
  <si>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</si>
  <si>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</si>
  <si>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</si>
  <si>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</si>
  <si>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</si>
  <si>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</si>
  <si>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</si>
  <si>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</si>
  <si>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</si>
  <si>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</si>
  <si>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</si>
  <si>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</si>
  <si>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</si>
  <si>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</si>
  <si>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</si>
  <si>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</si>
  <si>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</si>
  <si>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</si>
  <si>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</si>
  <si>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</si>
  <si>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</si>
  <si>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</si>
  <si>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</si>
  <si>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</si>
  <si>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</si>
  <si>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</si>
  <si>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</si>
  <si>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</si>
  <si>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</si>
  <si>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</si>
  <si>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</si>
  <si>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</si>
  <si>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</si>
  <si>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</si>
  <si>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</si>
  <si>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</si>
  <si>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</si>
  <si>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</si>
  <si>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</si>
  <si>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</si>
  <si>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</si>
  <si>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</si>
  <si>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</si>
  <si>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</si>
  <si>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</si>
  <si>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</si>
  <si>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</si>
  <si>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</si>
  <si>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</si>
  <si>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</si>
  <si>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</si>
  <si>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</si>
  <si>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</si>
  <si>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</si>
  <si>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</si>
  <si>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</si>
  <si>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</si>
  <si>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</si>
  <si>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</si>
  <si>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</si>
  <si>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</si>
  <si>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</si>
  <si>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</si>
  <si>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</si>
  <si>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</si>
  <si>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</si>
  <si>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</si>
  <si>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</si>
  <si>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</si>
  <si>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</si>
  <si>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</si>
  <si>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</si>
  <si>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</si>
  <si>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</si>
  <si>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</si>
  <si>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</si>
  <si>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</si>
  <si>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</si>
  <si>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</si>
  <si>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</si>
  <si>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</si>
  <si>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</si>
  <si>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</si>
  <si>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</si>
  <si>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</si>
  <si>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</si>
  <si>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</si>
  <si>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</si>
  <si>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</si>
  <si>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</si>
  <si>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</si>
  <si>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</si>
  <si>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</si>
  <si>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</si>
  <si>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</si>
  <si>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</si>
  <si>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</si>
  <si>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</si>
  <si>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</si>
  <si>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</si>
  <si>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</si>
  <si>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</si>
  <si>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</si>
  <si>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</si>
  <si>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</si>
  <si>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</si>
  <si>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</si>
  <si>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</si>
  <si>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</si>
  <si>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</si>
  <si>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</si>
  <si>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</si>
  <si>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</si>
  <si>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</si>
  <si>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</si>
  <si>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</si>
  <si>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</si>
  <si>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</si>
  <si>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</si>
  <si>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</si>
  <si>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</si>
  <si>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</si>
  <si>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</si>
  <si>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</si>
  <si>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</si>
  <si>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</si>
  <si>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</si>
  <si>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</si>
  <si>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</si>
  <si>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</si>
  <si>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</si>
  <si>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</si>
  <si>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</si>
  <si>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</si>
  <si>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</si>
  <si>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</si>
  <si>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</si>
  <si>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</si>
  <si>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</si>
  <si>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</si>
  <si>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</si>
  <si>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</si>
  <si>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</si>
  <si>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</si>
  <si>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</si>
  <si>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</si>
  <si>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</si>
  <si>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</si>
  <si>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</si>
  <si>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</si>
  <si>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</si>
  <si>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</si>
  <si>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</si>
  <si>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</si>
  <si>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</si>
  <si>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</si>
  <si>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</si>
  <si>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</si>
  <si>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</si>
  <si>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</si>
  <si>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</si>
  <si>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</si>
  <si>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</si>
  <si>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</si>
  <si>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</si>
  <si>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</si>
  <si>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</si>
  <si>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</si>
  <si>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</si>
  <si>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</si>
  <si>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</si>
  <si>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</si>
  <si>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</si>
  <si>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</si>
  <si>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</si>
  <si>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</si>
  <si>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</si>
  <si>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</si>
  <si>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</si>
  <si>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</si>
  <si>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</si>
  <si>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</si>
  <si>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</si>
  <si>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</si>
  <si>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</si>
  <si>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</si>
  <si>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</si>
  <si>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</si>
  <si>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</si>
  <si>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</si>
  <si>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</si>
  <si>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</si>
  <si>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</si>
  <si>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</si>
  <si>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</si>
  <si>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</si>
  <si>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</si>
  <si>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</si>
  <si>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</si>
  <si>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</si>
  <si>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</si>
  <si>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</si>
  <si>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</si>
  <si>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</si>
  <si>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</si>
  <si>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</si>
  <si>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</si>
  <si>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</si>
  <si>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</si>
  <si>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</si>
  <si>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</si>
  <si>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</si>
  <si>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</si>
  <si>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</si>
  <si>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</si>
  <si>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</si>
  <si>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</si>
  <si>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</si>
  <si>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</si>
  <si>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</si>
  <si>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</si>
  <si>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</si>
  <si>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</si>
  <si>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</si>
  <si>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</si>
  <si>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</si>
  <si>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</si>
  <si>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</si>
  <si>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</si>
  <si>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</si>
  <si>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</si>
  <si>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</si>
  <si>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</si>
  <si>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</si>
  <si>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</si>
  <si>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</si>
  <si>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</si>
  <si>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</si>
  <si>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</si>
  <si>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</si>
  <si>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</si>
  <si>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</si>
  <si>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</si>
  <si>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</si>
  <si>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</si>
  <si>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</si>
  <si>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</si>
  <si>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</si>
  <si>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</si>
  <si>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</si>
  <si>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</si>
  <si>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</si>
  <si>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</si>
  <si>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</si>
  <si>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</si>
  <si>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</si>
  <si>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</si>
  <si>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</si>
  <si>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</si>
  <si>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</si>
  <si>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</si>
  <si>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</si>
  <si>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</si>
  <si>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</si>
  <si>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</si>
  <si>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</si>
  <si>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</si>
  <si>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</si>
  <si>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</si>
  <si>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</si>
  <si>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</si>
  <si>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</si>
  <si>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</si>
  <si>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</si>
  <si>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</si>
  <si>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</si>
  <si>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</si>
  <si>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</si>
  <si>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</si>
  <si>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</si>
  <si>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</si>
  <si>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</si>
  <si>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</si>
  <si>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</si>
  <si>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</si>
  <si>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</si>
  <si>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</si>
  <si>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</si>
  <si>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</si>
  <si>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</si>
  <si>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</si>
  <si>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</si>
  <si>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</si>
  <si>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</si>
  <si>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</si>
  <si>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</si>
  <si>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</si>
  <si>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</si>
  <si>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</si>
  <si>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</si>
  <si>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</si>
  <si>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</si>
  <si>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</si>
  <si>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</si>
  <si>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</si>
  <si>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</si>
  <si>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</si>
  <si>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</si>
  <si>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</si>
  <si>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</si>
  <si>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</si>
  <si>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</si>
  <si>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</si>
  <si>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</si>
  <si>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</si>
  <si>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</si>
  <si>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</si>
  <si>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</si>
  <si>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</si>
  <si>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</si>
  <si>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</si>
  <si>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</si>
  <si>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</si>
  <si>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</si>
  <si>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</si>
  <si>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</si>
  <si>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</si>
  <si>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</si>
  <si>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</si>
  <si>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</si>
  <si>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</si>
  <si>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</si>
  <si>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</si>
  <si>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</si>
  <si>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</si>
  <si>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</si>
  <si>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</si>
  <si>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</si>
  <si>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</si>
  <si>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</si>
  <si>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</si>
  <si>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</si>
  <si>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</si>
  <si>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</si>
  <si>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</si>
  <si>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</si>
  <si>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</si>
  <si>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</si>
  <si>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</si>
  <si>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</si>
  <si>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</si>
  <si>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</si>
  <si>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</si>
  <si>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</si>
  <si>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</si>
  <si>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</si>
  <si>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</si>
  <si>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</si>
  <si>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</si>
  <si>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</si>
  <si>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</si>
  <si>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</si>
  <si>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</si>
  <si>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</si>
  <si>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</si>
  <si>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</si>
  <si>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</si>
  <si>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</si>
  <si>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</si>
  <si>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</si>
  <si>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</si>
  <si>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</si>
  <si>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</si>
  <si>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</si>
  <si>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</si>
  <si>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</si>
  <si>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</si>
  <si>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</si>
  <si>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</si>
  <si>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</si>
  <si>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</si>
  <si>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</si>
  <si>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</si>
  <si>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</si>
  <si>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</si>
  <si>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</si>
  <si>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</si>
  <si>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</si>
  <si>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</si>
  <si>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</si>
  <si>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</si>
  <si>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</si>
  <si>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</si>
  <si>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</si>
  <si>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</si>
  <si>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</si>
  <si>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</si>
  <si>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</si>
  <si>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</si>
  <si>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</si>
  <si>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</si>
  <si>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</si>
  <si>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</si>
  <si>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</si>
  <si>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</si>
  <si>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</si>
  <si>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</si>
  <si>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</si>
  <si>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</si>
  <si>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</si>
  <si>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</si>
  <si>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</si>
  <si>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</si>
  <si>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</si>
  <si>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</si>
  <si>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</si>
  <si>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</si>
  <si>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</si>
  <si>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</si>
  <si>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</si>
  <si>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</si>
  <si>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</si>
  <si>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</si>
  <si>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</si>
  <si>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</si>
  <si>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</si>
  <si>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</si>
  <si>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</si>
  <si>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</si>
  <si>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</si>
  <si>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</si>
  <si>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</si>
  <si>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</si>
  <si>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</si>
  <si>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</si>
  <si>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</si>
  <si>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</si>
  <si>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</si>
  <si>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</si>
  <si>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</si>
  <si>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</si>
  <si>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</si>
  <si>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</si>
  <si>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</si>
  <si>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</si>
  <si>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</si>
  <si>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</si>
  <si>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</si>
  <si>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</si>
  <si>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</si>
  <si>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</si>
  <si>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</si>
  <si>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</si>
  <si>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</si>
  <si>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</si>
  <si>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</si>
  <si>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</si>
  <si>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</si>
  <si>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</si>
  <si>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</si>
  <si>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</si>
  <si>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</si>
  <si>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</si>
  <si>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</si>
  <si>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</si>
  <si>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</si>
  <si>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</si>
  <si>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</si>
  <si>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</si>
  <si>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</si>
  <si>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</si>
  <si>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</si>
  <si>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</si>
  <si>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</si>
  <si>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</si>
  <si>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</si>
  <si>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</si>
  <si>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</si>
  <si>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</si>
  <si>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</si>
  <si>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</si>
  <si>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</si>
  <si>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</si>
  <si>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</si>
  <si>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</si>
  <si>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</si>
  <si>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</si>
  <si>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</si>
  <si>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</si>
  <si>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</si>
  <si>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</si>
  <si>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</si>
  <si>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</si>
  <si>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</si>
  <si>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</si>
  <si>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</si>
  <si>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</si>
  <si>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</si>
  <si>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</si>
  <si>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</si>
  <si>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</si>
  <si>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</si>
  <si>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</si>
  <si>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</si>
  <si>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</si>
  <si>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</si>
  <si>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</si>
  <si>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</si>
  <si>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</si>
  <si>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</si>
  <si>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</si>
  <si>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</si>
  <si>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</si>
  <si>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</si>
  <si>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</si>
  <si>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</si>
  <si>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</si>
  <si>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</si>
  <si>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</si>
  <si>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</si>
  <si>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</si>
  <si>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</si>
  <si>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</si>
  <si>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</si>
  <si>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</si>
  <si>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</si>
  <si>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</si>
  <si>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</si>
  <si>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</si>
  <si>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</si>
  <si>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</si>
  <si>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</si>
  <si>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</si>
  <si>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</si>
  <si>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</si>
  <si>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</si>
  <si>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</si>
  <si>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</si>
  <si>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</si>
  <si>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</si>
  <si>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</si>
  <si>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</si>
  <si>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</si>
  <si>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</si>
  <si>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</si>
  <si>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</si>
  <si>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</si>
  <si>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</si>
  <si>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</si>
  <si>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</si>
  <si>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</si>
  <si>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</si>
  <si>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</si>
  <si>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</si>
  <si>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</si>
  <si>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</si>
  <si>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</si>
  <si>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</si>
  <si>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</si>
  <si>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</si>
  <si>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</si>
  <si>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</si>
  <si>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</si>
  <si>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</si>
  <si>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</si>
  <si>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</si>
  <si>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</si>
  <si>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</si>
  <si>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</si>
  <si>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</si>
  <si>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</si>
  <si>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</si>
  <si>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</si>
  <si>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</si>
  <si>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</si>
  <si>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</si>
  <si>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</si>
  <si>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</si>
  <si>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</si>
  <si>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</si>
  <si>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</si>
  <si>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</si>
  <si>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</si>
  <si>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</si>
  <si>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</si>
  <si>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</si>
  <si>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</si>
  <si>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</si>
  <si>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</si>
  <si>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</si>
  <si>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</si>
  <si>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</si>
  <si>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</si>
  <si>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</si>
  <si>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</si>
  <si>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</si>
  <si>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</si>
  <si>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</si>
  <si>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</si>
  <si>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</si>
  <si>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</si>
  <si>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</si>
  <si>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</si>
  <si>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</si>
  <si>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</si>
  <si>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</si>
  <si>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</si>
  <si>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</si>
  <si>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</si>
  <si>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</si>
  <si>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</si>
  <si>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</si>
  <si>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</si>
  <si>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</si>
  <si>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</si>
  <si>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</si>
  <si>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</si>
  <si>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</si>
  <si>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</si>
  <si>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</si>
  <si>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</si>
  <si>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</si>
  <si>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</si>
  <si>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</si>
  <si>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</si>
  <si>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</si>
  <si>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</si>
  <si>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</si>
  <si>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</si>
  <si>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</si>
  <si>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</si>
  <si>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</si>
  <si>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</si>
  <si>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</si>
  <si>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</si>
  <si>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</si>
  <si>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</si>
  <si>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</si>
  <si>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</si>
  <si>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</si>
  <si>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</si>
  <si>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</si>
  <si>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</si>
  <si>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</si>
  <si>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</si>
  <si>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</si>
  <si>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</si>
  <si>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</si>
  <si>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</si>
  <si>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</si>
  <si>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</si>
  <si>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</si>
  <si>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</si>
  <si>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</si>
  <si>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</si>
  <si>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</si>
  <si>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</si>
  <si>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</si>
  <si>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</si>
  <si>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</si>
  <si>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</si>
  <si>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</si>
  <si>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</si>
  <si>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</si>
  <si>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</si>
  <si>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</si>
  <si>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</si>
  <si>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</si>
  <si>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</si>
  <si>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</si>
  <si>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</si>
  <si>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</si>
  <si>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</si>
  <si>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</si>
  <si>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</si>
  <si>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</si>
  <si>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</si>
  <si>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</si>
  <si>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</si>
  <si>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</si>
  <si>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</si>
  <si>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</si>
  <si>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</si>
  <si>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</si>
  <si>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</si>
  <si>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</si>
  <si>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</si>
  <si>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</si>
  <si>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</si>
  <si>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</si>
  <si>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</si>
  <si>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</si>
  <si>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</si>
  <si>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</si>
  <si>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</si>
  <si>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</si>
  <si>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</si>
  <si>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</si>
  <si>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</si>
  <si>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</si>
  <si>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</si>
  <si>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</si>
  <si>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</si>
  <si>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</si>
  <si>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</si>
  <si>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</si>
  <si>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</si>
  <si>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</si>
  <si>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</si>
  <si>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</si>
  <si>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</si>
  <si>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</si>
  <si>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</si>
  <si>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</si>
  <si>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</si>
  <si>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</si>
  <si>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</si>
  <si>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</si>
  <si>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</si>
  <si>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</si>
  <si>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</si>
  <si>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</si>
  <si>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</si>
  <si>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</si>
  <si>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</si>
  <si>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</si>
  <si>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</si>
  <si>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</si>
  <si>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</si>
  <si>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</si>
  <si>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</si>
  <si>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</si>
  <si>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</si>
  <si>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</si>
  <si>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</si>
  <si>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</si>
  <si>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</si>
  <si>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</si>
  <si>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</si>
  <si>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</si>
  <si>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</si>
  <si>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</si>
  <si>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</si>
  <si>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</si>
  <si>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</si>
  <si>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</si>
  <si>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</si>
  <si>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</si>
  <si>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</si>
  <si>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</si>
  <si>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</si>
  <si>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</si>
  <si>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</si>
  <si>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</si>
  <si>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</si>
  <si>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</si>
  <si>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</si>
  <si>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</si>
  <si>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</si>
  <si>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</si>
  <si>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</si>
  <si>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</si>
  <si>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</si>
  <si>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</si>
  <si>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</si>
  <si>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</si>
  <si>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</si>
  <si>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</si>
  <si>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</si>
  <si>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</si>
  <si>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</si>
  <si>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</si>
  <si>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</si>
  <si>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</si>
  <si>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</si>
  <si>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</si>
  <si>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</si>
  <si>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</si>
  <si>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</si>
  <si>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</si>
  <si>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</si>
  <si>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</si>
  <si>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</si>
  <si>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</si>
  <si>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</si>
  <si>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</si>
  <si>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</si>
  <si>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</si>
  <si>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</si>
  <si>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</si>
  <si>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</si>
  <si>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</si>
  <si>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</si>
  <si>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</si>
  <si>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</si>
  <si>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</si>
  <si>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</si>
  <si>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</si>
  <si>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</si>
  <si>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</si>
  <si>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</si>
  <si>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</si>
  <si>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</si>
  <si>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</si>
  <si>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</si>
  <si>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</si>
  <si>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</si>
  <si>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</si>
  <si>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</si>
  <si>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</si>
  <si>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</si>
  <si>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</si>
  <si>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</si>
  <si>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</si>
  <si>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</si>
  <si>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</si>
  <si>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</si>
  <si>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</si>
  <si>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</si>
  <si>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</si>
  <si>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</si>
  <si>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</si>
  <si>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</si>
  <si>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</si>
  <si>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</si>
  <si>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</si>
  <si>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</si>
  <si>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</si>
  <si>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</si>
  <si>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</si>
  <si>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</si>
  <si>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</si>
  <si>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</si>
  <si>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</si>
  <si>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</si>
  <si>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</si>
  <si>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</si>
  <si>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</si>
  <si>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</si>
  <si>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</si>
  <si>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</si>
  <si>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</si>
  <si>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</si>
  <si>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</si>
  <si>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</si>
  <si>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</si>
  <si>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</si>
  <si>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</si>
  <si>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</si>
  <si>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</si>
  <si>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</si>
  <si>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</si>
  <si>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</si>
  <si>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</si>
  <si>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</si>
  <si>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</si>
  <si>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</si>
  <si>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</si>
  <si>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</si>
  <si>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</si>
  <si>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</si>
  <si>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</si>
  <si>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</si>
  <si>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</si>
  <si>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</si>
  <si>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</si>
  <si>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</si>
  <si>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</si>
  <si>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</si>
  <si>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</si>
  <si>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</si>
  <si>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</si>
  <si>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</si>
  <si>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</si>
  <si>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</si>
  <si>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</si>
  <si>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</si>
  <si>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</si>
  <si>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</si>
  <si>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</si>
  <si>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</si>
  <si>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</si>
  <si>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</si>
  <si>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</si>
  <si>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</si>
  <si>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</si>
  <si>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</si>
  <si>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</si>
  <si>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</si>
  <si>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</si>
  <si>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</si>
  <si>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</si>
  <si>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</si>
  <si>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</si>
  <si>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</si>
  <si>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</si>
  <si>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</si>
  <si>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</si>
  <si>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</si>
  <si>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</si>
  <si>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</si>
  <si>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</si>
  <si>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</si>
  <si>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</si>
  <si>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</si>
  <si>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</si>
  <si>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</si>
  <si>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</si>
  <si>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</si>
  <si>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</si>
  <si>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</si>
  <si>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</si>
  <si>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</si>
  <si>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</si>
  <si>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</si>
  <si>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</si>
  <si>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</si>
  <si>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</si>
  <si>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</si>
  <si>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</si>
  <si>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</si>
  <si>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</si>
  <si>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</si>
  <si>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</si>
  <si>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</si>
  <si>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</si>
  <si>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</si>
  <si>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</si>
  <si>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</si>
  <si>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</si>
  <si>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</si>
  <si>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</si>
  <si>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</si>
  <si>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</si>
  <si>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</si>
  <si>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</si>
  <si>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</si>
  <si>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</si>
  <si>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</si>
  <si>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</si>
  <si>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</si>
  <si>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</si>
  <si>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</si>
  <si>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</si>
  <si>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</si>
  <si>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</si>
  <si>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</si>
  <si>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</si>
  <si>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</si>
  <si>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</si>
  <si>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</si>
  <si>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</si>
  <si>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</si>
  <si>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</si>
  <si>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</si>
  <si>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</si>
  <si>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</si>
  <si>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</si>
  <si>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</si>
  <si>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</si>
  <si>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</si>
  <si>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</si>
  <si>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</si>
  <si>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</si>
  <si>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</si>
  <si>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</si>
  <si>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</si>
  <si>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</si>
  <si>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</si>
  <si>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</si>
  <si>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</si>
  <si>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</si>
  <si>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</si>
  <si>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</si>
  <si>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</si>
  <si>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</si>
  <si>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</si>
  <si>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</si>
  <si>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</si>
  <si>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</si>
  <si>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</si>
  <si>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</si>
  <si>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</si>
  <si>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</si>
  <si>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</si>
  <si>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</si>
  <si>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</si>
  <si>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</si>
  <si>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</si>
  <si>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</si>
  <si>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</si>
  <si>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</si>
  <si>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</si>
  <si>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</si>
  <si>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</si>
  <si>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</si>
  <si>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</si>
  <si>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</si>
  <si>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</si>
  <si>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</si>
  <si>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</si>
  <si>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</si>
  <si>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</si>
  <si>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</si>
  <si>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</si>
  <si>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</si>
  <si>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</si>
  <si>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</si>
  <si>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</si>
  <si>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</si>
  <si>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</si>
  <si>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</si>
  <si>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</si>
  <si>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</si>
  <si>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</si>
  <si>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</si>
  <si>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</si>
  <si>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</si>
  <si>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</si>
  <si>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</si>
  <si>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</si>
  <si>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</si>
  <si>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</si>
  <si>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</si>
  <si>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</si>
  <si>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</si>
  <si>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</si>
  <si>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</si>
  <si>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</si>
  <si>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</si>
  <si>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</si>
  <si>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</si>
  <si>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</si>
  <si>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</si>
  <si>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</si>
  <si>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</si>
  <si>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</si>
  <si>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</si>
  <si>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</si>
  <si>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</si>
  <si>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</si>
  <si>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</si>
  <si>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</si>
  <si>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</si>
  <si>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</si>
  <si>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</si>
  <si>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</si>
  <si>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</si>
  <si>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</si>
  <si>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</si>
  <si>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</si>
  <si>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</si>
  <si>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</si>
  <si>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</si>
  <si>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</si>
  <si>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</si>
  <si>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</si>
  <si>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</si>
  <si>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</si>
  <si>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</si>
  <si>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</si>
  <si>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</si>
  <si>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</si>
  <si>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</si>
  <si>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</si>
  <si>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</si>
  <si>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</si>
  <si>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</si>
  <si>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</si>
  <si>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</si>
  <si>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</si>
  <si>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</si>
  <si>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</si>
  <si>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</si>
  <si>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</si>
  <si>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</si>
  <si>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</si>
  <si>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</si>
  <si>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</si>
  <si>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</si>
  <si>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</si>
  <si>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</si>
  <si>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</si>
  <si>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</si>
  <si>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</si>
  <si>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</si>
  <si>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</si>
  <si>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</si>
  <si>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</si>
  <si>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</si>
  <si>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</si>
  <si>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</si>
  <si>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</si>
  <si>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</si>
  <si>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</si>
  <si>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</si>
  <si>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</si>
  <si>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</si>
  <si>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</si>
  <si>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</si>
  <si>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</si>
  <si>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</si>
  <si>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</si>
  <si>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</si>
  <si>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</si>
  <si>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</si>
  <si>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</si>
  <si>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</si>
  <si>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</si>
  <si>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</si>
  <si>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</si>
  <si>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</si>
  <si>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</si>
  <si>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</si>
  <si>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</si>
  <si>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</si>
  <si>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</si>
  <si>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</si>
  <si>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</si>
  <si>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</si>
  <si>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</si>
  <si>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</si>
  <si>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</si>
  <si>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</si>
  <si>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</si>
  <si>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</si>
  <si>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</si>
  <si>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</si>
  <si>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</si>
  <si>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</si>
  <si>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</si>
  <si>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</si>
  <si>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</si>
  <si>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</si>
  <si>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</si>
  <si>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</si>
  <si>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</si>
  <si>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</si>
  <si>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</si>
  <si>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</si>
  <si>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</si>
  <si>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</si>
  <si>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</si>
  <si>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</si>
  <si>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</si>
  <si>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</si>
  <si>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</si>
  <si>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</si>
  <si>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</si>
  <si>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</si>
  <si>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</si>
  <si>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</si>
  <si>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</si>
  <si>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</si>
  <si>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</si>
  <si>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</si>
  <si>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</si>
  <si>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</si>
  <si>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</si>
  <si>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</si>
  <si>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</si>
  <si>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</si>
  <si>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</si>
  <si>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</si>
  <si>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</si>
  <si>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</si>
  <si>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</si>
  <si>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</si>
  <si>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</si>
  <si>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</si>
  <si>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</si>
  <si>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</si>
  <si>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</si>
  <si>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</si>
  <si>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</si>
  <si>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</si>
  <si>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</si>
  <si>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</si>
  <si>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</si>
  <si>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</si>
  <si>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</si>
  <si>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</si>
  <si>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</si>
  <si>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</si>
  <si>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</si>
  <si>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</si>
  <si>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</si>
  <si>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</si>
  <si>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</si>
  <si>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</si>
  <si>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</si>
  <si>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</si>
  <si>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</si>
  <si>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</si>
  <si>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</si>
  <si>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</si>
  <si>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</si>
  <si>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</si>
  <si>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</si>
  <si>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</si>
  <si>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</si>
  <si>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</si>
  <si>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</si>
  <si>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</si>
  <si>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</si>
  <si>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</si>
  <si>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</si>
  <si>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</si>
  <si>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</si>
  <si>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</si>
  <si>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</si>
  <si>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</si>
  <si>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</si>
  <si>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</si>
  <si>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</si>
  <si>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</si>
  <si>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</si>
  <si>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</si>
  <si>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</si>
  <si>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</si>
  <si>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</si>
  <si>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</si>
  <si>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</si>
  <si>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</si>
  <si>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</si>
  <si>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</si>
  <si>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</si>
  <si>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</si>
  <si>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</si>
  <si>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</si>
  <si>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</si>
  <si>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</si>
  <si>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</si>
  <si>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</si>
  <si>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</si>
  <si>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</si>
  <si>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</si>
  <si>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</si>
  <si>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</si>
  <si>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</si>
  <si>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</si>
  <si>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</si>
  <si>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</si>
  <si>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</si>
  <si>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</si>
  <si>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</si>
  <si>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</si>
  <si>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</si>
  <si>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</si>
  <si>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</si>
  <si>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</si>
  <si>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</si>
  <si>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</si>
  <si>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</si>
  <si>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</si>
  <si>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</si>
  <si>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</si>
  <si>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</si>
  <si>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</si>
  <si>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</si>
  <si>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</si>
  <si>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</si>
  <si>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</si>
  <si>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</si>
  <si>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</si>
  <si>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</si>
  <si>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</si>
  <si>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</si>
  <si>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</si>
  <si>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</si>
  <si>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</si>
  <si>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</si>
  <si>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</si>
  <si>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</si>
  <si>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</si>
  <si>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</si>
  <si>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</si>
  <si>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</si>
  <si>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</si>
  <si>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</si>
  <si>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</si>
  <si>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</si>
  <si>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</si>
  <si>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</si>
  <si>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</si>
  <si>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</si>
  <si>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</si>
  <si>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</si>
  <si>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</si>
  <si>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</si>
  <si>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</si>
  <si>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</si>
  <si>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</si>
  <si>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</si>
  <si>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</si>
  <si>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</si>
  <si>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</si>
  <si>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</si>
  <si>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</si>
  <si>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</si>
  <si>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</si>
  <si>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</si>
  <si>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</si>
  <si>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</si>
  <si>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</si>
  <si>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</si>
  <si>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</si>
  <si>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</si>
  <si>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</si>
  <si>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</si>
  <si>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</si>
  <si>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</si>
  <si>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</si>
  <si>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</si>
  <si>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</si>
  <si>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</si>
  <si>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</si>
  <si>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</si>
  <si>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</si>
  <si>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</si>
  <si>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</si>
  <si>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</si>
  <si>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</si>
  <si>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</si>
  <si>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</si>
  <si>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</si>
  <si>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</si>
  <si>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</si>
  <si>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</si>
  <si>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</si>
  <si>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</si>
  <si>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</si>
  <si>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</si>
  <si>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</si>
  <si>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</si>
  <si>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</si>
  <si>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</si>
  <si>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</si>
  <si>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</si>
  <si>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</si>
  <si>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</si>
  <si>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</si>
  <si>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</si>
  <si>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</si>
  <si>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</si>
  <si>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</si>
  <si>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</si>
  <si>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</si>
  <si>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</si>
  <si>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</si>
  <si>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</si>
  <si>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</si>
  <si>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</si>
  <si>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</si>
  <si>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</si>
  <si>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</si>
  <si>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</si>
  <si>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</si>
  <si>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</si>
  <si>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</si>
  <si>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</si>
  <si>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</si>
  <si>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</si>
  <si>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</si>
  <si>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</si>
  <si>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</si>
  <si>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</si>
  <si>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</si>
  <si>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</si>
  <si>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</si>
  <si>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</si>
  <si>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</si>
  <si>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</si>
  <si>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</si>
  <si>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</si>
  <si>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</si>
  <si>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</si>
  <si>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</si>
  <si>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</si>
  <si>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</si>
  <si>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</si>
  <si>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</si>
  <si>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</si>
  <si>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</si>
  <si>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</si>
  <si>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</si>
  <si>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</si>
  <si>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</si>
  <si>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</si>
  <si>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</si>
  <si>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</si>
  <si>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</si>
  <si>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</si>
  <si>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</si>
  <si>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</si>
  <si>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</si>
  <si>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</si>
  <si>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</si>
  <si>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</si>
  <si>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</si>
  <si>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</si>
  <si>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</si>
  <si>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</si>
  <si>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</si>
  <si>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</si>
  <si>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</si>
  <si>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</si>
  <si>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</si>
  <si>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</si>
  <si>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</si>
  <si>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</si>
  <si>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</si>
  <si>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</si>
  <si>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</si>
  <si>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</si>
  <si>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</si>
  <si>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</si>
  <si>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</si>
  <si>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</si>
  <si>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</si>
  <si>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</si>
  <si>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</si>
  <si>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</si>
  <si>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</si>
  <si>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</si>
  <si>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</si>
  <si>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</si>
  <si>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</si>
  <si>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</si>
  <si>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</si>
  <si>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</si>
  <si>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</si>
  <si>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</si>
  <si>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</si>
  <si>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</si>
  <si>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</si>
  <si>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</si>
  <si>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</si>
  <si>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</si>
  <si>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</si>
  <si>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</si>
  <si>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</si>
  <si>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</si>
  <si>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</si>
  <si>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</si>
  <si>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</si>
  <si>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</si>
  <si>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</si>
  <si>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</si>
  <si>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</si>
  <si>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</si>
  <si>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</si>
  <si>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</si>
  <si>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</si>
  <si>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</si>
  <si>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</si>
  <si>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</si>
  <si>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</si>
  <si>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</si>
  <si>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</si>
  <si>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</si>
  <si>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</si>
  <si>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</si>
  <si>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</si>
  <si>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</si>
  <si>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</si>
  <si>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</si>
  <si>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</si>
  <si>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</si>
  <si>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</si>
  <si>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</si>
  <si>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</si>
  <si>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</si>
  <si>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</si>
  <si>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</si>
  <si>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</si>
  <si>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</si>
  <si>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</si>
  <si>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</si>
  <si>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</si>
  <si>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</si>
  <si>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</si>
  <si>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</si>
  <si>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</si>
  <si>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</si>
  <si>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</si>
  <si>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</si>
  <si>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</si>
  <si>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</si>
  <si>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</si>
  <si>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</si>
  <si>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</si>
  <si>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</si>
  <si>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</si>
  <si>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</si>
  <si>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</si>
  <si>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</si>
  <si>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</si>
  <si>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</si>
  <si>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</si>
  <si>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</si>
  <si>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</si>
  <si>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</si>
  <si>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</si>
  <si>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</si>
  <si>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</si>
  <si>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</si>
  <si>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</si>
  <si>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</si>
  <si>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</si>
  <si>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</si>
  <si>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</si>
  <si>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</si>
  <si>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</si>
  <si>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</si>
  <si>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</si>
  <si>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</si>
  <si>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</si>
  <si>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</si>
  <si>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</si>
  <si>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</si>
  <si>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</si>
  <si>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</si>
  <si>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</si>
  <si>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</si>
  <si>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</si>
  <si>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</si>
  <si>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</si>
  <si>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</si>
  <si>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</si>
  <si>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</si>
  <si>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</si>
  <si>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</si>
  <si>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</si>
  <si>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</si>
  <si>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</si>
  <si>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</si>
  <si>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</si>
  <si>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</si>
  <si>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</si>
  <si>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</si>
  <si>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</si>
  <si>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</si>
  <si>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</si>
  <si>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</si>
  <si>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</si>
  <si>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</si>
  <si>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</si>
  <si>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</si>
  <si>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</si>
  <si>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</si>
  <si>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</si>
  <si>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</si>
  <si>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</si>
  <si>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</si>
  <si>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</si>
  <si>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</si>
  <si>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</si>
  <si>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</si>
  <si>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</si>
  <si>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</si>
  <si>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</si>
  <si>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</si>
  <si>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</si>
  <si>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</si>
  <si>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</si>
  <si>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</si>
  <si>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</si>
  <si>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</si>
  <si>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</si>
  <si>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</si>
  <si>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</si>
  <si>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</si>
  <si>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</si>
  <si>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</si>
  <si>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</si>
  <si>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</si>
  <si>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</si>
  <si>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</si>
  <si>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</si>
  <si>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</si>
  <si>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</si>
  <si>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</si>
  <si>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</si>
  <si>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</si>
  <si>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</si>
  <si>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</si>
  <si>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</si>
  <si>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</si>
  <si>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</si>
  <si>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</si>
  <si>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</si>
  <si>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</si>
  <si>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</si>
  <si>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</si>
  <si>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</si>
  <si>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</si>
  <si>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</si>
  <si>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</si>
  <si>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</si>
  <si>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</si>
  <si>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</si>
  <si>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</si>
  <si>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</si>
  <si>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</si>
  <si>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</si>
  <si>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</si>
  <si>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</si>
  <si>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</si>
  <si>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</si>
  <si>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</si>
  <si>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</si>
  <si>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</si>
  <si>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</si>
  <si>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</si>
  <si>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</si>
  <si>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</si>
  <si>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</si>
  <si>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</si>
  <si>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</si>
  <si>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</si>
  <si>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</si>
  <si>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</si>
  <si>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</si>
  <si>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</si>
  <si>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</si>
  <si>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</si>
  <si>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</si>
  <si>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</si>
  <si>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</si>
  <si>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</si>
  <si>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</si>
  <si>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</si>
  <si>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</si>
  <si>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</si>
  <si>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</si>
  <si>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</si>
  <si>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</si>
  <si>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</si>
  <si>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</si>
  <si>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</si>
  <si>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</si>
  <si>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</si>
  <si>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</si>
  <si>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</si>
  <si>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</si>
  <si>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</si>
  <si>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</si>
  <si>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</si>
  <si>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</si>
  <si>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</si>
  <si>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</si>
  <si>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</si>
  <si>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</si>
  <si>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</si>
  <si>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</si>
  <si>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</si>
  <si>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</si>
  <si>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</si>
  <si>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</si>
  <si>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</si>
  <si>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</si>
  <si>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</si>
  <si>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</si>
  <si>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</si>
  <si>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</si>
  <si>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</si>
  <si>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</si>
  <si>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</si>
  <si>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</si>
  <si>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</si>
  <si>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</si>
  <si>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</si>
  <si>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</si>
  <si>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</si>
  <si>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</si>
  <si>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</si>
  <si>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</si>
  <si>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</si>
  <si>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</si>
  <si>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</si>
  <si>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</si>
  <si>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</si>
  <si>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</si>
  <si>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</si>
  <si>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</si>
  <si>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</si>
  <si>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</si>
  <si>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</si>
  <si>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</si>
  <si>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</si>
  <si>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</si>
  <si>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</si>
  <si>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</si>
  <si>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</si>
  <si>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</si>
  <si>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</si>
  <si>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</si>
  <si>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</si>
  <si>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</si>
  <si>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</si>
  <si>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</si>
  <si>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</si>
  <si>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</si>
  <si>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</si>
  <si>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</si>
  <si>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</si>
  <si>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</si>
  <si>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</si>
  <si>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</si>
  <si>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</si>
  <si>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</si>
  <si>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</si>
  <si>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</si>
  <si>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</si>
  <si>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</si>
  <si>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</si>
  <si>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</si>
  <si>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</si>
  <si>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</si>
  <si>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</si>
  <si>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</si>
  <si>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</si>
  <si>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</si>
  <si>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</si>
  <si>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</si>
  <si>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</si>
  <si>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</si>
  <si>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</si>
  <si>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</si>
  <si>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</si>
  <si>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</si>
  <si>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</si>
  <si>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</si>
  <si>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</si>
  <si>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</si>
  <si>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</si>
  <si>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</si>
  <si>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</si>
  <si>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</si>
  <si>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</si>
  <si>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</si>
  <si>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</si>
  <si>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</si>
  <si>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</si>
  <si>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</si>
  <si>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</si>
  <si>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</si>
  <si>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</si>
  <si>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</si>
  <si>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</si>
  <si>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</si>
  <si>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</si>
  <si>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</si>
  <si>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</si>
  <si>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</si>
  <si>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</si>
  <si>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</si>
  <si>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</si>
  <si>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</si>
  <si>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</si>
  <si>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</si>
  <si>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</si>
  <si>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</si>
  <si>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</si>
  <si>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</si>
  <si>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</si>
  <si>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</si>
  <si>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</si>
  <si>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</si>
  <si>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</si>
  <si>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</si>
  <si>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</si>
  <si>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</si>
  <si>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</si>
  <si>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</si>
  <si>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</si>
  <si>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</si>
  <si>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</si>
  <si>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</si>
  <si>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</si>
  <si>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</si>
  <si>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</si>
  <si>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</si>
  <si>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</si>
  <si>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</si>
  <si>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</si>
  <si>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</si>
  <si>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</si>
  <si>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</si>
  <si>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</si>
  <si>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</si>
  <si>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</si>
  <si>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</si>
  <si>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</si>
  <si>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</si>
  <si>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</si>
  <si>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</si>
  <si>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</si>
  <si>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</si>
  <si>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</si>
  <si>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</si>
  <si>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</si>
  <si>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</si>
  <si>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</si>
  <si>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</si>
  <si>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</si>
  <si>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</si>
  <si>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</si>
  <si>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</si>
  <si>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</si>
  <si>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</si>
  <si>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</si>
  <si>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</si>
  <si>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</si>
  <si>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</si>
  <si>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</si>
  <si>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</si>
  <si>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</si>
  <si>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</si>
  <si>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</si>
  <si>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</si>
  <si>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</si>
  <si>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</si>
  <si>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</si>
  <si>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</si>
  <si>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</si>
  <si>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</si>
  <si>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</si>
  <si>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</si>
  <si>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</si>
  <si>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</si>
  <si>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</si>
  <si>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</si>
  <si>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</si>
  <si>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</si>
  <si>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</si>
  <si>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</si>
  <si>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</si>
  <si>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</si>
  <si>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</si>
  <si>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</si>
  <si>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</si>
  <si>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</si>
  <si>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</si>
  <si>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</si>
  <si>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</si>
  <si>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</si>
  <si>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</si>
  <si>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</si>
  <si>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</si>
  <si>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</si>
  <si>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</si>
  <si>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</si>
  <si>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</si>
  <si>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</si>
  <si>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</si>
  <si>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</si>
  <si>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</si>
  <si>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</si>
  <si>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</si>
  <si>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</si>
  <si>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</si>
  <si>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</si>
  <si>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</si>
  <si>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</si>
  <si>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</si>
  <si>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</si>
  <si>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</si>
  <si>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</si>
  <si>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</si>
  <si>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</si>
  <si>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</si>
  <si>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</si>
  <si>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</si>
  <si>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</si>
  <si>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</si>
  <si>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</si>
  <si>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</si>
  <si>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</si>
  <si>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</si>
  <si>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</si>
  <si>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</si>
  <si>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</si>
  <si>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</si>
  <si>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</si>
  <si>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</si>
  <si>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</si>
  <si>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</si>
  <si>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</si>
  <si>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</si>
  <si>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</si>
  <si>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</si>
  <si>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</si>
  <si>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</si>
  <si>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</si>
  <si>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</si>
  <si>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</si>
  <si>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</si>
  <si>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</si>
  <si>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</si>
  <si>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</si>
  <si>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</si>
  <si>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</si>
  <si>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</si>
  <si>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</si>
  <si>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</si>
  <si>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</si>
  <si>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</si>
  <si>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</si>
  <si>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</si>
  <si>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</si>
  <si>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</si>
  <si>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</si>
  <si>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</si>
  <si>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</si>
  <si>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</si>
  <si>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</si>
  <si>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</si>
  <si>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</si>
  <si>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</si>
  <si>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</si>
  <si>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</si>
  <si>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</si>
  <si>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</si>
  <si>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</si>
  <si>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</si>
  <si>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</si>
  <si>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</si>
  <si>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</si>
  <si>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</si>
  <si>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</si>
  <si>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</si>
  <si>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</si>
  <si>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</si>
  <si>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</si>
  <si>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</si>
  <si>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</si>
  <si>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</si>
  <si>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</si>
  <si>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</si>
  <si>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</si>
  <si>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</si>
  <si>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</si>
  <si>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</si>
  <si>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</si>
  <si>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</si>
  <si>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</si>
  <si>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</si>
  <si>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</si>
  <si>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</si>
  <si>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</si>
  <si>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</si>
  <si>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</si>
  <si>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</si>
  <si>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</si>
  <si>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</si>
  <si>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</si>
  <si>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</si>
  <si>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</si>
  <si>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</si>
  <si>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</si>
  <si>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</si>
  <si>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</si>
  <si>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</si>
  <si>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</si>
  <si>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</si>
  <si>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</si>
  <si>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</si>
  <si>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</si>
  <si>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</si>
  <si>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</si>
  <si>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</si>
  <si>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</si>
  <si>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</si>
  <si>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</si>
  <si>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</si>
  <si>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</si>
  <si>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</si>
  <si>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</si>
  <si>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</si>
  <si>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</si>
  <si>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</si>
  <si>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</si>
  <si>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</si>
  <si>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</si>
  <si>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</si>
  <si>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</si>
  <si>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</si>
  <si>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</si>
  <si>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</si>
  <si>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</si>
  <si>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</si>
  <si>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</si>
  <si>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</si>
  <si>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</si>
  <si>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</si>
  <si>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</si>
  <si>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</si>
  <si>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</si>
  <si>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</si>
  <si>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</si>
  <si>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</si>
  <si>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</si>
  <si>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</si>
  <si>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</si>
  <si>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</si>
  <si>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</si>
  <si>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</si>
  <si>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</si>
  <si>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</si>
  <si>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</si>
  <si>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</si>
  <si>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</si>
  <si>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</si>
  <si>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</si>
  <si>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</si>
  <si>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</si>
  <si>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</si>
  <si>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</si>
  <si>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</si>
  <si>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</si>
  <si>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</si>
  <si>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</si>
  <si>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</si>
  <si>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</si>
  <si>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</si>
  <si>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</si>
  <si>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</si>
  <si>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</si>
  <si>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</si>
  <si>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</si>
  <si>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</si>
  <si>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</si>
  <si>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</si>
  <si>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</si>
  <si>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</si>
  <si>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</si>
  <si>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</si>
  <si>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</si>
  <si>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</si>
  <si>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</si>
  <si>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</si>
  <si>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</si>
  <si>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</si>
  <si>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</si>
  <si>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</si>
  <si>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</si>
  <si>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</si>
  <si>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</si>
  <si>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</si>
  <si>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</si>
  <si>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</si>
  <si>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</si>
  <si>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</si>
  <si>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</si>
  <si>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</si>
  <si>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</si>
  <si>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</si>
  <si>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</si>
  <si>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</si>
  <si>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</si>
  <si>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</si>
  <si>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</si>
  <si>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</si>
  <si>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</si>
  <si>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</si>
  <si>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</si>
  <si>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</si>
  <si>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</si>
  <si>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</si>
  <si>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</si>
  <si>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</si>
  <si>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</si>
  <si>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</si>
  <si>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</si>
  <si>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</si>
  <si>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</si>
  <si>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</si>
  <si>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</si>
  <si>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</si>
  <si>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</si>
  <si>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</si>
  <si>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</si>
  <si>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</si>
  <si>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</si>
  <si>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</si>
  <si>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</si>
  <si>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</si>
  <si>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</si>
  <si>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</si>
  <si>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</si>
  <si>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</si>
  <si>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</si>
  <si>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</si>
  <si>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</si>
  <si>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</si>
  <si>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</si>
  <si>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</si>
  <si>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</si>
  <si>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</si>
  <si>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</si>
  <si>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</si>
  <si>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</si>
  <si>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</si>
  <si>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</si>
  <si>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</si>
  <si>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</si>
  <si>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</si>
  <si>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</si>
  <si>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</si>
  <si>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</si>
  <si>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</si>
  <si>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</si>
  <si>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</si>
  <si>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</si>
  <si>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</si>
  <si>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</si>
  <si>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</si>
  <si>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</si>
  <si>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</si>
  <si>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</si>
  <si>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</si>
  <si>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</si>
  <si>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</si>
  <si>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</si>
  <si>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</si>
  <si>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</si>
  <si>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</si>
  <si>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</si>
  <si>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</si>
  <si>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</si>
  <si>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</si>
  <si>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</si>
  <si>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</si>
  <si>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</si>
  <si>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</si>
  <si>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</si>
  <si>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</si>
  <si>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</si>
  <si>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</si>
  <si>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</si>
  <si>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</si>
  <si>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</si>
  <si>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</si>
  <si>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</si>
  <si>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</si>
  <si>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</si>
  <si>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</si>
  <si>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</si>
  <si>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</si>
  <si>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</si>
  <si>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</si>
  <si>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</si>
  <si>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</si>
  <si>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</si>
  <si>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</si>
  <si>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</si>
  <si>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</si>
  <si>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</si>
  <si>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</si>
  <si>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</si>
  <si>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</si>
  <si>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</si>
  <si>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</si>
  <si>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</si>
  <si>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</si>
  <si>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</si>
  <si>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</si>
  <si>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</si>
  <si>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</si>
  <si>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</si>
  <si>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</si>
  <si>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</si>
  <si>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</si>
  <si>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</si>
  <si>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</si>
  <si>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</si>
  <si>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</si>
  <si>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</si>
  <si>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</si>
  <si>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</si>
  <si>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</si>
  <si>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</si>
  <si>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</si>
  <si>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</si>
  <si>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</si>
  <si>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</si>
  <si>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</si>
  <si>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</si>
  <si>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</si>
  <si>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</si>
  <si>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</si>
  <si>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</si>
  <si>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</si>
  <si>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</si>
  <si>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</si>
  <si>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</si>
  <si>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</si>
  <si>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</si>
  <si>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</si>
  <si>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</si>
  <si>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</si>
  <si>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</si>
  <si>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</si>
  <si>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</si>
  <si>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</si>
  <si>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</si>
  <si>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</si>
  <si>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</si>
  <si>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</si>
  <si>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</si>
  <si>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</si>
  <si>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</si>
  <si>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</si>
  <si>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</si>
  <si>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</si>
  <si>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</si>
  <si>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</si>
  <si>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</si>
  <si>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</si>
  <si>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</si>
  <si>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</si>
  <si>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</si>
  <si>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</si>
  <si>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</si>
  <si>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</si>
  <si>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</si>
  <si>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</si>
  <si>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</si>
  <si>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</si>
  <si>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</si>
  <si>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</si>
  <si>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</si>
  <si>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</si>
  <si>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</si>
  <si>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</si>
  <si>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</si>
  <si>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</si>
  <si>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</si>
  <si>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</si>
  <si>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</si>
  <si>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</si>
  <si>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</si>
  <si>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</si>
  <si>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</si>
  <si>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</si>
  <si>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</si>
  <si>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</si>
  <si>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</si>
  <si>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</si>
  <si>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</si>
  <si>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</si>
  <si>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</si>
  <si>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</si>
  <si>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</si>
  <si>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</si>
  <si>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</si>
  <si>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</si>
  <si>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</si>
  <si>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</si>
  <si>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</si>
  <si>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</si>
  <si>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</si>
  <si>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</si>
  <si>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</si>
  <si>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</si>
  <si>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</si>
  <si>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</si>
  <si>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</si>
  <si>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</si>
  <si>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</si>
  <si>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</si>
  <si>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</si>
  <si>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</si>
  <si>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</si>
  <si>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</si>
  <si>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</si>
  <si>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</si>
  <si>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</si>
  <si>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</si>
  <si>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</si>
  <si>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</si>
  <si>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</si>
  <si>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</si>
  <si>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</si>
  <si>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</si>
  <si>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</si>
  <si>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</si>
  <si>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</si>
  <si>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</si>
  <si>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</si>
  <si>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</si>
  <si>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</si>
  <si>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</si>
  <si>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</si>
  <si>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</si>
  <si>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</si>
  <si>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</si>
  <si>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</si>
  <si>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</si>
  <si>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</si>
  <si>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</si>
  <si>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</si>
  <si>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</si>
  <si>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</si>
  <si>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</si>
  <si>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</si>
  <si>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</si>
  <si>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</si>
  <si>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</si>
  <si>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</si>
  <si>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</si>
  <si>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</si>
  <si>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</si>
  <si>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</si>
  <si>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</si>
  <si>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</si>
  <si>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</si>
  <si>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</si>
  <si>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</si>
  <si>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</si>
  <si>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</si>
  <si>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</si>
  <si>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</si>
  <si>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</si>
  <si>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</si>
  <si>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</si>
  <si>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</si>
  <si>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</si>
  <si>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</si>
  <si>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</si>
  <si>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</si>
  <si>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</si>
  <si>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</si>
  <si>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</si>
  <si>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</si>
  <si>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</si>
  <si>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</si>
  <si>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</si>
  <si>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</si>
  <si>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</si>
  <si>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</si>
  <si>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</si>
  <si>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</si>
  <si>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</si>
  <si>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</si>
  <si>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</si>
  <si>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</si>
  <si>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</si>
  <si>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</si>
  <si>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</si>
  <si>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</si>
  <si>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</si>
  <si>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</si>
  <si>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</si>
  <si>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</si>
  <si>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</si>
  <si>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</si>
  <si>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</si>
  <si>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</si>
  <si>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</si>
  <si>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</si>
  <si>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</si>
  <si>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</si>
  <si>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</si>
  <si>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</si>
  <si>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</si>
  <si>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</si>
  <si>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</si>
  <si>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</si>
  <si>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</si>
  <si>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</si>
  <si>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</si>
  <si>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</si>
  <si>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</si>
  <si>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</si>
  <si>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</si>
  <si>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</si>
  <si>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</si>
  <si>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</si>
  <si>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</si>
  <si>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</si>
  <si>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</si>
  <si>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</si>
  <si>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</si>
  <si>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</si>
  <si>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</si>
  <si>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</si>
  <si>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</si>
  <si>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</si>
  <si>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</si>
  <si>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</si>
  <si>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</si>
  <si>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</si>
  <si>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</si>
  <si>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</si>
  <si>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</si>
  <si>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</si>
  <si>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</si>
  <si>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</si>
  <si>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</si>
  <si>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</si>
  <si>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</si>
  <si>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</si>
  <si>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</si>
  <si>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</si>
  <si>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</si>
  <si>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</si>
  <si>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</si>
  <si>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</si>
  <si>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</si>
  <si>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</si>
  <si>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</si>
  <si>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</si>
  <si>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</si>
  <si>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</si>
  <si>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</si>
  <si>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</si>
  <si>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</si>
  <si>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</si>
  <si>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</si>
  <si>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</si>
  <si>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</si>
  <si>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</si>
  <si>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</si>
  <si>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</si>
  <si>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</si>
  <si>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</si>
  <si>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</si>
  <si>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</si>
  <si>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</si>
  <si>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</si>
  <si>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</si>
  <si>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</si>
  <si>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</si>
  <si>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</si>
  <si>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</si>
  <si>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</si>
  <si>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</si>
  <si>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</si>
  <si>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</si>
  <si>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</si>
  <si>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</si>
  <si>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</si>
  <si>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</si>
  <si>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</si>
  <si>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</si>
  <si>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</si>
  <si>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</si>
  <si>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</si>
  <si>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</si>
  <si>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</si>
  <si>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</si>
  <si>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</si>
  <si>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</si>
  <si>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</si>
  <si>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</si>
  <si>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</si>
  <si>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</si>
  <si>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</si>
  <si>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</si>
  <si>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</si>
  <si>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</si>
  <si>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</si>
  <si>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</si>
  <si>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</si>
  <si>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</si>
  <si>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</si>
  <si>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</si>
  <si>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</si>
  <si>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</si>
  <si>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</si>
  <si>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</si>
  <si>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</si>
  <si>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</si>
  <si>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</si>
  <si>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</si>
  <si>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</si>
  <si>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</si>
  <si>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</si>
  <si>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</si>
  <si>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</si>
  <si>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</si>
  <si>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</si>
  <si>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</si>
  <si>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</si>
  <si>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</si>
  <si>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</si>
  <si>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</si>
  <si>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</si>
  <si>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</si>
  <si>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</si>
  <si>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</si>
  <si>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</si>
  <si>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</si>
  <si>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</si>
  <si>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</si>
  <si>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</si>
  <si>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</si>
  <si>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</si>
  <si>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</si>
  <si>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</si>
  <si>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</si>
  <si>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</si>
  <si>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</si>
  <si>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</si>
  <si>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</si>
  <si>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</si>
  <si>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</si>
  <si>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</si>
  <si>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</si>
  <si>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</si>
  <si>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</si>
  <si>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</si>
  <si>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</si>
  <si>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</si>
  <si>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</si>
  <si>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</si>
  <si>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</si>
  <si>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</si>
  <si>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</si>
  <si>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</si>
  <si>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</si>
  <si>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</si>
  <si>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</si>
  <si>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</si>
  <si>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</si>
  <si>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</si>
  <si>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</si>
  <si>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</si>
  <si>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</si>
  <si>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</si>
  <si>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</si>
  <si>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</si>
  <si>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</si>
  <si>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</si>
  <si>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</si>
  <si>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</si>
  <si>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</si>
  <si>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</si>
  <si>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</si>
  <si>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</si>
  <si>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</si>
  <si>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</si>
  <si>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</si>
  <si>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</si>
  <si>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</si>
  <si>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</si>
  <si>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</si>
  <si>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</si>
  <si>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</si>
  <si>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</si>
  <si>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</si>
  <si>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</si>
  <si>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</si>
  <si>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</si>
  <si>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</si>
  <si>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</si>
  <si>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</si>
  <si>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</si>
  <si>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</si>
  <si>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</si>
  <si>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</si>
  <si>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</si>
  <si>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</si>
  <si>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</si>
  <si>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</si>
  <si>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</si>
  <si>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</si>
  <si>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</si>
  <si>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</si>
  <si>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</si>
  <si>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</si>
  <si>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</si>
  <si>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</si>
  <si>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</si>
  <si>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</si>
  <si>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</si>
  <si>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</si>
  <si>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</si>
  <si>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</si>
  <si>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</si>
  <si>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</si>
  <si>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</si>
  <si>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</si>
  <si>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</si>
  <si>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</si>
  <si>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</si>
  <si>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</si>
  <si>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</si>
  <si>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</si>
  <si>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</si>
  <si>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</si>
  <si>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</si>
  <si>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</si>
  <si>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</si>
  <si>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</si>
  <si>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</si>
  <si>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</si>
  <si>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</si>
  <si>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</si>
  <si>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</si>
  <si>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</si>
  <si>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</si>
  <si>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</si>
  <si>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</si>
  <si>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</si>
  <si>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</si>
  <si>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</si>
  <si>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</si>
  <si>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</si>
  <si>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</si>
  <si>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</si>
  <si>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</si>
  <si>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</si>
  <si>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</si>
  <si>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</si>
  <si>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</si>
  <si>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</si>
  <si>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</si>
  <si>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</si>
  <si>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</si>
  <si>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</si>
  <si>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</si>
  <si>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</si>
  <si>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</si>
  <si>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</si>
  <si>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</si>
  <si>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</si>
  <si>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</si>
  <si>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</si>
  <si>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</si>
  <si>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</si>
  <si>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</si>
  <si>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</si>
  <si>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</si>
  <si>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</si>
  <si>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</si>
  <si>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</si>
  <si>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</si>
  <si>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</si>
  <si>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</si>
  <si>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</si>
  <si>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</si>
  <si>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</si>
  <si>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</si>
  <si>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</si>
  <si>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</si>
  <si>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</si>
  <si>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</si>
  <si>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</si>
  <si>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</si>
  <si>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</si>
  <si>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</si>
  <si>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</si>
  <si>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</si>
  <si>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</si>
  <si>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</si>
  <si>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</si>
  <si>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</si>
  <si>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</si>
  <si>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</si>
  <si>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</si>
  <si>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</si>
  <si>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</si>
  <si>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</si>
  <si>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</si>
  <si>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</si>
  <si>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</si>
  <si>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</si>
  <si>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</si>
  <si>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</si>
  <si>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</si>
  <si>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</si>
  <si>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</si>
  <si>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</si>
  <si>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</si>
  <si>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</si>
  <si>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</si>
  <si>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</si>
  <si>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</si>
  <si>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</si>
  <si>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</si>
  <si>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</si>
  <si>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</si>
  <si>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</si>
  <si>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</si>
  <si>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</si>
  <si>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</si>
  <si>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</si>
  <si>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</si>
  <si>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</si>
  <si>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</si>
  <si>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</si>
  <si>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</si>
  <si>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</si>
  <si>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</si>
  <si>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</si>
  <si>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</si>
  <si>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</si>
  <si>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</si>
  <si>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</si>
  <si>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</si>
  <si>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</si>
  <si>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</si>
  <si>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</si>
  <si>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</si>
  <si>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</si>
  <si>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</si>
  <si>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</si>
  <si>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</si>
  <si>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</si>
  <si>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</si>
  <si>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</si>
  <si>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</si>
  <si>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</si>
  <si>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</si>
  <si>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</si>
  <si>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</si>
  <si>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</si>
  <si>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</si>
  <si>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</si>
  <si>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</si>
  <si>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</si>
  <si>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</si>
  <si>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</si>
  <si>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</si>
  <si>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</si>
  <si>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</si>
  <si>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</si>
  <si>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</si>
  <si>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</si>
  <si>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</si>
  <si>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</si>
  <si>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</si>
  <si>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</si>
  <si>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</si>
  <si>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</si>
  <si>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</si>
  <si>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</si>
  <si>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</si>
  <si>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</si>
  <si>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</si>
  <si>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</si>
  <si>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</si>
  <si>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</si>
  <si>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</si>
  <si>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</si>
  <si>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</si>
  <si>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</si>
  <si>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</si>
  <si>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</si>
  <si>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</si>
  <si>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</si>
  <si>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</si>
  <si>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</si>
  <si>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</si>
  <si>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</si>
  <si>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</si>
  <si>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</si>
  <si>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</si>
  <si>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</si>
  <si>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</si>
  <si>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</si>
  <si>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</si>
  <si>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</si>
  <si>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</si>
  <si>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</si>
  <si>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</si>
  <si>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</si>
  <si>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</si>
  <si>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</si>
  <si>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</si>
  <si>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</si>
  <si>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</si>
  <si>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</si>
  <si>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</si>
  <si>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</si>
  <si>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</si>
  <si>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</si>
  <si>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</si>
  <si>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</si>
  <si>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</si>
  <si>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</si>
  <si>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</si>
  <si>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</si>
  <si>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</si>
  <si>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</si>
  <si>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</si>
  <si>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</si>
  <si>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</si>
  <si>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</si>
  <si>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</si>
  <si>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</si>
  <si>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</si>
  <si>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</si>
  <si>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</si>
  <si>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</si>
  <si>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</si>
  <si>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</si>
  <si>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</si>
  <si>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</si>
  <si>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</si>
  <si>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</si>
  <si>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</si>
  <si>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</si>
  <si>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</si>
  <si>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</si>
  <si>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</si>
  <si>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</si>
  <si>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</si>
  <si>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</si>
  <si>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</si>
  <si>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</si>
  <si>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</si>
  <si>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</si>
  <si>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</si>
  <si>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</si>
  <si>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</si>
  <si>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</si>
  <si>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</si>
  <si>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</si>
  <si>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</si>
  <si>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</si>
  <si>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</si>
  <si>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</si>
  <si>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</si>
  <si>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</si>
  <si>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</si>
  <si>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</si>
  <si>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</si>
  <si>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</si>
  <si>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</si>
  <si>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</si>
  <si>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</si>
  <si>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</si>
  <si>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</si>
  <si>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</si>
  <si>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</si>
  <si>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</si>
  <si>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</si>
  <si>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</si>
  <si>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</si>
  <si>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</si>
  <si>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</si>
  <si>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</si>
  <si>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</si>
  <si>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</si>
  <si>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</si>
  <si>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</si>
  <si>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</si>
  <si>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</si>
  <si>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</si>
  <si>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</si>
  <si>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</si>
  <si>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</si>
  <si>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</si>
  <si>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</si>
  <si>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</si>
  <si>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</si>
  <si>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</si>
  <si>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</si>
  <si>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</si>
  <si>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</si>
  <si>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</si>
  <si>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</si>
  <si>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</si>
  <si>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</si>
  <si>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</si>
  <si>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</si>
  <si>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</si>
  <si>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</si>
  <si>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</si>
  <si>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</si>
  <si>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</si>
  <si>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</si>
  <si>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</si>
  <si>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</si>
  <si>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</si>
  <si>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</si>
  <si>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</si>
  <si>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</si>
  <si>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</si>
  <si>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</si>
  <si>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</si>
  <si>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</si>
  <si>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</si>
  <si>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</si>
  <si>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</si>
  <si>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</si>
  <si>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</si>
  <si>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</si>
  <si>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</si>
  <si>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</si>
  <si>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</si>
  <si>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</si>
  <si>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</si>
  <si>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</si>
  <si>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</si>
  <si>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</si>
  <si>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</si>
  <si>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</si>
  <si>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</si>
  <si>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</si>
  <si>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</si>
  <si>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</si>
  <si>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</si>
  <si>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</si>
  <si>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</si>
  <si>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</si>
  <si>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</si>
  <si>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</si>
  <si>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</si>
  <si>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</si>
  <si>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</si>
  <si>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</si>
  <si>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</si>
  <si>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</si>
  <si>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</si>
  <si>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</si>
  <si>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</si>
  <si>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</si>
  <si>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</si>
  <si>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</si>
  <si>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</si>
  <si>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</si>
  <si>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</si>
  <si>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</si>
  <si>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</si>
  <si>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</si>
  <si>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</si>
  <si>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</si>
  <si>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</si>
  <si>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</si>
  <si>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</si>
  <si>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</si>
  <si>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</si>
  <si>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</si>
  <si>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</si>
  <si>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</si>
  <si>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</si>
  <si>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</si>
  <si>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</si>
  <si>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</si>
  <si>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</si>
  <si>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</si>
  <si>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</si>
  <si>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</si>
  <si>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</si>
  <si>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</si>
  <si>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</si>
  <si>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</si>
  <si>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</si>
  <si>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</si>
  <si>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</si>
  <si>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</si>
  <si>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</si>
  <si>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</si>
  <si>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</si>
  <si>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</si>
  <si>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</si>
  <si>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</si>
  <si>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</si>
  <si>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</si>
  <si>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</si>
  <si>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</si>
  <si>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</si>
  <si>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</si>
  <si>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</si>
  <si>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</si>
  <si>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</si>
  <si>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</si>
  <si>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</si>
  <si>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</si>
  <si>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</si>
  <si>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</si>
  <si>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</si>
  <si>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</si>
  <si>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</si>
  <si>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</si>
  <si>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</si>
  <si>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</si>
  <si>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</si>
  <si>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</si>
  <si>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</si>
  <si>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</si>
  <si>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</si>
  <si>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</si>
  <si>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</si>
  <si>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</si>
  <si>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</si>
  <si>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</si>
  <si>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</si>
  <si>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</si>
  <si>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</si>
  <si>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</si>
  <si>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</si>
  <si>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</si>
  <si>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</si>
  <si>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</si>
  <si>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</si>
  <si>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</si>
  <si>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</si>
  <si>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</si>
  <si>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</si>
  <si>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</si>
  <si>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</si>
  <si>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</si>
  <si>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</si>
  <si>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</si>
  <si>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</si>
  <si>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</si>
  <si>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</si>
  <si>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</si>
  <si>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</si>
  <si>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</si>
  <si>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</si>
  <si>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</si>
  <si>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</si>
  <si>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</si>
  <si>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</si>
  <si>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</si>
  <si>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</si>
  <si>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</si>
  <si>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</si>
  <si>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</si>
  <si>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</si>
  <si>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</si>
  <si>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</si>
  <si>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</si>
  <si>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</si>
  <si>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</si>
  <si>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</si>
  <si>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</si>
  <si>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</si>
  <si>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</si>
  <si>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</si>
  <si>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</si>
  <si>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</si>
  <si>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</si>
  <si>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</si>
  <si>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</si>
  <si>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</si>
  <si>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</si>
  <si>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</si>
  <si>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</si>
  <si>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</si>
  <si>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</si>
  <si>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</si>
  <si>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</si>
  <si>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</si>
  <si>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</si>
  <si>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</si>
  <si>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</si>
  <si>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</si>
  <si>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</si>
  <si>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</si>
  <si>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</si>
  <si>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</si>
  <si>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</si>
  <si>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</si>
  <si>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</si>
  <si>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</si>
  <si>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</si>
  <si>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</si>
  <si>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</si>
  <si>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</si>
  <si>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</si>
  <si>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</si>
  <si>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</si>
  <si>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</si>
  <si>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</si>
  <si>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</si>
  <si>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</si>
  <si>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</si>
  <si>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</si>
  <si>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</si>
  <si>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</si>
  <si>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</si>
  <si>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</si>
  <si>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</si>
  <si>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</si>
  <si>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</si>
  <si>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</si>
  <si>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</si>
  <si>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</si>
  <si>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</si>
  <si>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</si>
  <si>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</si>
  <si>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</si>
  <si>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</si>
  <si>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</si>
  <si>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</si>
  <si>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</si>
  <si>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</si>
  <si>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</si>
  <si>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</si>
  <si>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</si>
  <si>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</si>
  <si>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</si>
  <si>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</si>
  <si>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</si>
  <si>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</si>
  <si>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</si>
  <si>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</si>
  <si>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</si>
  <si>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</si>
  <si>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</si>
  <si>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</si>
  <si>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</si>
  <si>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</si>
  <si>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</si>
  <si>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</si>
  <si>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</si>
  <si>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</si>
  <si>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</si>
  <si>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</si>
  <si>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</si>
  <si>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</si>
  <si>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</si>
  <si>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</si>
  <si>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</si>
  <si>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</si>
  <si>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</si>
  <si>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</si>
  <si>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</si>
  <si>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</si>
  <si>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</si>
  <si>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</si>
  <si>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</si>
  <si>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</si>
  <si>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</si>
  <si>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</si>
  <si>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</si>
  <si>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</si>
  <si>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</si>
  <si>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</si>
  <si>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</si>
  <si>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</si>
  <si>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</si>
  <si>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</si>
  <si>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</si>
  <si>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</si>
  <si>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</si>
  <si>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</si>
  <si>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</si>
  <si>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ĐH Ngoại ngữ - ĐH Huế</t>
  </si>
  <si>
    <t>Học viện Kỹ thuật Quân sự</t>
  </si>
  <si>
    <t>ĐH Vinh</t>
  </si>
  <si>
    <t>ĐH Nông Lâm TPHCM</t>
  </si>
  <si>
    <t>IELTS 4.0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</si>
  <si>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</si>
  <si>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</si>
  <si>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</si>
  <si>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</si>
  <si>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</si>
  <si>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</si>
  <si>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</si>
  <si>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</si>
  <si>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</si>
  <si>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</si>
  <si>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</si>
  <si>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</si>
  <si>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</si>
  <si>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</si>
  <si>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</si>
  <si>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</si>
  <si>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</si>
  <si>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</si>
  <si>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</si>
  <si>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</si>
  <si>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</si>
  <si>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</si>
  <si>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</si>
  <si>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</si>
  <si>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</si>
  <si>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</si>
  <si>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</si>
  <si>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</si>
  <si>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</si>
  <si>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</si>
  <si>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</si>
  <si>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</si>
  <si>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</si>
  <si>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</si>
  <si>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</si>
  <si>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</si>
  <si>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</si>
  <si>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</si>
  <si>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</si>
  <si>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</si>
  <si>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</si>
  <si>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</si>
  <si>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</si>
  <si>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</si>
  <si>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</si>
  <si>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</si>
  <si>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</si>
  <si>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</si>
  <si>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</si>
  <si>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</si>
  <si>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</si>
  <si>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</si>
  <si>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</si>
  <si>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</si>
  <si>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</si>
  <si>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</si>
  <si>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</si>
  <si>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</si>
  <si>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</si>
  <si>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</si>
  <si>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</si>
  <si>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</si>
  <si>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</si>
  <si>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</si>
  <si>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</si>
  <si>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</si>
  <si>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</si>
  <si>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</si>
  <si>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</si>
  <si>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</si>
  <si>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</si>
  <si>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</si>
  <si>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</si>
  <si>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</si>
  <si>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</si>
  <si>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</si>
  <si>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</si>
  <si>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</si>
  <si>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</si>
  <si>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</si>
  <si>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</si>
  <si>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</si>
  <si>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</si>
  <si>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</si>
  <si>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</si>
  <si>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</si>
  <si>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</si>
  <si>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</si>
  <si>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</si>
  <si>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</si>
  <si>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</si>
  <si>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</si>
  <si>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</si>
  <si>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</si>
  <si>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</si>
  <si>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</si>
  <si>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</si>
  <si>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</si>
  <si>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</si>
  <si>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</si>
  <si>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</si>
  <si>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</si>
  <si>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</si>
  <si>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</si>
  <si>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</si>
  <si>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</si>
  <si>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</si>
  <si>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</si>
  <si>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</si>
  <si>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</si>
  <si>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</si>
  <si>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</si>
  <si>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</si>
  <si>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</si>
  <si>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</si>
  <si>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</si>
  <si>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</si>
  <si>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</si>
  <si>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Toefl 457</t>
  </si>
  <si>
    <t>Toeic 625</t>
  </si>
  <si>
    <t>ThS</t>
  </si>
  <si>
    <t>- Thạc sỹ 
IELTS 6.0
- Tiếng Pháp B</t>
  </si>
  <si>
    <t>Toeic 565</t>
  </si>
  <si>
    <t>Toefl ITP 427</t>
  </si>
  <si>
    <t>TOEFL ITP 437</t>
  </si>
  <si>
    <t>Chính thức</t>
  </si>
  <si>
    <t>Nguyễn Minh Đức A</t>
  </si>
  <si>
    <t>Nguyễn Minh Đức B</t>
  </si>
  <si>
    <t>30/08/2018</t>
  </si>
  <si>
    <t>26/07/2018</t>
  </si>
  <si>
    <t>11/03/2008</t>
  </si>
  <si>
    <t>26/06/2007</t>
  </si>
  <si>
    <t>18/03/2016</t>
  </si>
  <si>
    <t>03/11/2009</t>
  </si>
  <si>
    <t>CĐ Công Thương TPHCM</t>
  </si>
  <si>
    <t>ĐH Sư phạm Kỹ thuật</t>
  </si>
  <si>
    <t>ĐH Sư phạmKỹ thuật TPHCM</t>
  </si>
  <si>
    <t>14/04/2012</t>
  </si>
  <si>
    <t>Trường ĐH Giáo thông vận tài TPHCM</t>
  </si>
  <si>
    <t>ĐH Nông Lâm</t>
  </si>
  <si>
    <t>04/10/2013</t>
  </si>
  <si>
    <t>Học viện Công nghệ Bưu chính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</si>
</sst>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8"/>
      <color rgb="FFFF0000"/>
      <name val="Times New Roman"/>
      <family val="1"/>
    </font>
    <font>
      <sz val="13"/>
      <color rgb="FFFF0000"/>
      <name val="Cambria"/>
      <family val="1"/>
      <charset val="163"/>
      <scheme val="major"/>
    </font>
    <font>
      <b/>
      <sz val="18"/>
      <color rgb="FFFF0000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556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0" borderId="0" xfId="0" quotePrefix="1" applyNumberFormat="1" applyFont="1" applyFill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quotePrefix="1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0" xfId="0" applyFont="1" applyFill="1"/>
    <xf numFmtId="49" fontId="28" fillId="0" borderId="17" xfId="0" applyNumberFormat="1" applyFont="1" applyFill="1" applyBorder="1" applyAlignment="1">
      <alignment horizontal="center" vertical="center" wrapText="1"/>
    </xf>
    <xf numFmtId="0" fontId="32" fillId="0" borderId="0" xfId="0" quotePrefix="1" applyFont="1" applyAlignment="1">
      <alignment horizontal="center" vertical="center"/>
    </xf>
    <xf numFmtId="0" fontId="0" fillId="0" borderId="10" xfId="0" applyBorder="1"/>
    <xf numFmtId="49" fontId="28" fillId="34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8" xfId="0" applyNumberFormat="1" applyFont="1" applyFill="1" applyBorder="1" applyAlignment="1">
      <alignment horizontal="center" vertical="center" wrapText="1"/>
    </xf>
    <xf numFmtId="0" fontId="38" fillId="39" borderId="0" xfId="0" applyFont="1" applyFill="1" applyAlignment="1">
      <alignment horizontal="center" vertical="center"/>
    </xf>
    <xf numFmtId="0" fontId="27" fillId="39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8" fillId="39" borderId="0" xfId="0" applyFont="1" applyFill="1" applyBorder="1" applyAlignment="1">
      <alignment horizontal="center" vertical="center"/>
    </xf>
    <xf numFmtId="0" fontId="44" fillId="39" borderId="0" xfId="0" applyFont="1" applyFill="1" applyAlignment="1">
      <alignment horizontal="center" vertical="center"/>
    </xf>
    <xf numFmtId="0" fontId="28" fillId="39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center" wrapText="1"/>
    </xf>
    <xf numFmtId="17" fontId="55" fillId="33" borderId="10" xfId="0" quotePrefix="1" applyNumberFormat="1" applyFont="1" applyFill="1" applyBorder="1" applyAlignment="1">
      <alignment vertical="top"/>
    </xf>
    <xf numFmtId="17" fontId="56" fillId="33" borderId="10" xfId="0" quotePrefix="1" applyNumberFormat="1" applyFont="1" applyFill="1" applyBorder="1" applyAlignment="1">
      <alignment horizontal="center" vertical="center" wrapText="1"/>
    </xf>
    <xf numFmtId="0" fontId="29" fillId="33" borderId="10" xfId="0" applyFont="1" applyFill="1" applyBorder="1"/>
    <xf numFmtId="0" fontId="55" fillId="33" borderId="10" xfId="0" applyFont="1" applyFill="1" applyBorder="1" applyAlignment="1">
      <alignment vertical="top"/>
    </xf>
    <xf numFmtId="0" fontId="56" fillId="33" borderId="10" xfId="0" applyFont="1" applyFill="1" applyBorder="1" applyAlignment="1">
      <alignment horizontal="center" vertical="center" wrapText="1"/>
    </xf>
    <xf numFmtId="14" fontId="29" fillId="0" borderId="10" xfId="0" applyNumberFormat="1" applyFont="1" applyFill="1" applyBorder="1" applyAlignment="1">
      <alignment horizontal="center" vertical="center" wrapText="1"/>
    </xf>
    <xf numFmtId="164" fontId="29" fillId="0" borderId="10" xfId="0" quotePrefix="1" applyNumberFormat="1" applyFont="1" applyFill="1" applyBorder="1" applyAlignment="1">
      <alignment horizontal="center" vertical="center" wrapText="1"/>
    </xf>
    <xf numFmtId="9" fontId="29" fillId="33" borderId="10" xfId="0" applyNumberFormat="1" applyFont="1" applyFill="1" applyBorder="1" applyAlignment="1">
      <alignment horizontal="center" vertical="center" wrapText="1"/>
    </xf>
    <xf numFmtId="14" fontId="29" fillId="33" borderId="10" xfId="0" quotePrefix="1" applyNumberFormat="1" applyFont="1" applyFill="1" applyBorder="1" applyAlignment="1">
      <alignment horizontal="center" vertical="center" wrapText="1"/>
    </xf>
    <xf numFmtId="0" fontId="57" fillId="33" borderId="10" xfId="0" quotePrefix="1" applyFont="1" applyFill="1" applyBorder="1" applyAlignment="1">
      <alignment vertical="top"/>
    </xf>
    <xf numFmtId="0" fontId="57" fillId="33" borderId="10" xfId="0" applyFont="1" applyFill="1" applyBorder="1" applyAlignment="1">
      <alignment vertical="top"/>
    </xf>
    <xf numFmtId="0" fontId="28" fillId="34" borderId="10" xfId="0" applyFont="1" applyFill="1" applyBorder="1"/>
    <xf numFmtId="0" fontId="35" fillId="34" borderId="10" xfId="0" applyFont="1" applyFill="1" applyBorder="1" applyAlignment="1">
      <alignment vertical="top"/>
    </xf>
    <xf numFmtId="0" fontId="53" fillId="34" borderId="0" xfId="0" applyFont="1" applyFill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0" fontId="35" fillId="34" borderId="10" xfId="0" quotePrefix="1" applyFont="1" applyFill="1" applyBorder="1" applyAlignment="1">
      <alignment vertical="top"/>
    </xf>
    <xf numFmtId="0" fontId="36" fillId="34" borderId="10" xfId="0" applyFont="1" applyFill="1" applyBorder="1" applyAlignment="1">
      <alignment vertical="top"/>
    </xf>
    <xf numFmtId="0" fontId="48" fillId="34" borderId="10" xfId="0" applyFont="1" applyFill="1" applyBorder="1" applyAlignment="1">
      <alignment horizontal="center" vertical="center" wrapText="1"/>
    </xf>
    <xf numFmtId="9" fontId="28" fillId="34" borderId="10" xfId="0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 vertical="center" wrapText="1"/>
    </xf>
    <xf numFmtId="49" fontId="28" fillId="40" borderId="10" xfId="0" applyNumberFormat="1" applyFont="1" applyFill="1" applyBorder="1" applyAlignment="1">
      <alignment horizontal="center" vertical="center" wrapText="1"/>
    </xf>
    <xf numFmtId="0" fontId="28" fillId="40" borderId="10" xfId="0" applyFont="1" applyFill="1" applyBorder="1" applyAlignment="1">
      <alignment horizontal="center" vertical="center" wrapText="1"/>
    </xf>
    <xf numFmtId="9" fontId="28" fillId="40" borderId="10" xfId="0" applyNumberFormat="1" applyFont="1" applyFill="1" applyBorder="1" applyAlignment="1">
      <alignment horizontal="center" vertical="center" wrapText="1"/>
    </xf>
    <xf numFmtId="1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applyFont="1" applyFill="1" applyBorder="1"/>
    <xf numFmtId="0" fontId="35" fillId="40" borderId="10" xfId="0" applyFont="1" applyFill="1" applyBorder="1" applyAlignment="1">
      <alignment vertical="top"/>
    </xf>
    <xf numFmtId="0" fontId="53" fillId="40" borderId="0" xfId="0" applyFont="1" applyFill="1" applyAlignment="1">
      <alignment horizontal="center" vertical="center" wrapText="1"/>
    </xf>
    <xf numFmtId="49" fontId="28" fillId="40" borderId="10" xfId="0" quotePrefix="1" applyNumberFormat="1" applyFont="1" applyFill="1" applyBorder="1" applyAlignment="1">
      <alignment horizontal="center" vertical="center" wrapText="1"/>
    </xf>
    <xf numFmtId="17" fontId="43" fillId="40" borderId="10" xfId="0" quotePrefix="1" applyNumberFormat="1" applyFont="1" applyFill="1" applyBorder="1" applyAlignment="1">
      <alignment horizontal="center" vertical="center" wrapText="1"/>
    </xf>
    <xf numFmtId="164" fontId="28" fillId="40" borderId="10" xfId="0" quotePrefix="1" applyNumberFormat="1" applyFont="1" applyFill="1" applyBorder="1" applyAlignment="1">
      <alignment horizontal="center" vertical="center" wrapText="1"/>
    </xf>
    <xf numFmtId="0" fontId="28" fillId="40" borderId="10" xfId="0" quotePrefix="1" applyFont="1" applyFill="1" applyBorder="1" applyAlignment="1">
      <alignment horizontal="center" vertical="center" wrapText="1"/>
    </xf>
    <xf numFmtId="164" fontId="28" fillId="40" borderId="10" xfId="0" applyNumberFormat="1" applyFont="1" applyFill="1" applyBorder="1" applyAlignment="1">
      <alignment horizontal="center" vertical="center" wrapText="1"/>
    </xf>
    <xf numFmtId="0" fontId="36" fillId="40" borderId="10" xfId="0" applyFont="1" applyFill="1" applyBorder="1" applyAlignment="1">
      <alignment vertical="top"/>
    </xf>
    <xf numFmtId="0" fontId="43" fillId="40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49" fontId="28" fillId="41" borderId="10" xfId="0" quotePrefix="1" applyNumberFormat="1" applyFont="1" applyFill="1" applyBorder="1" applyAlignment="1">
      <alignment horizontal="center" vertical="center" wrapText="1"/>
    </xf>
    <xf numFmtId="0" fontId="28" fillId="41" borderId="10" xfId="0" applyFont="1" applyFill="1" applyBorder="1" applyAlignment="1">
      <alignment horizontal="center" vertical="center" wrapText="1"/>
    </xf>
    <xf numFmtId="0" fontId="28" fillId="41" borderId="10" xfId="0" applyFont="1" applyFill="1" applyBorder="1"/>
    <xf numFmtId="0" fontId="35" fillId="41" borderId="10" xfId="0" applyFont="1" applyFill="1" applyBorder="1" applyAlignment="1">
      <alignment vertical="top"/>
    </xf>
    <xf numFmtId="0" fontId="53" fillId="41" borderId="0" xfId="0" applyFont="1" applyFill="1" applyAlignment="1">
      <alignment horizontal="center" vertical="center" wrapText="1"/>
    </xf>
    <xf numFmtId="17" fontId="43" fillId="41" borderId="10" xfId="0" quotePrefix="1" applyNumberFormat="1" applyFont="1" applyFill="1" applyBorder="1" applyAlignment="1">
      <alignment horizontal="center" vertical="center" wrapText="1"/>
    </xf>
    <xf numFmtId="164" fontId="28" fillId="41" borderId="10" xfId="0" applyNumberFormat="1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/>
    <xf numFmtId="0" fontId="57" fillId="0" borderId="10" xfId="0" applyFont="1" applyFill="1" applyBorder="1" applyAlignment="1">
      <alignment vertical="top"/>
    </xf>
    <xf numFmtId="0" fontId="54" fillId="0" borderId="0" xfId="0" applyFont="1" applyFill="1" applyAlignment="1">
      <alignment horizontal="center" vertical="center" wrapText="1"/>
    </xf>
    <xf numFmtId="17" fontId="56" fillId="0" borderId="10" xfId="0" quotePrefix="1" applyNumberFormat="1" applyFont="1" applyFill="1" applyBorder="1" applyAlignment="1">
      <alignment horizontal="center" vertical="center" wrapText="1"/>
    </xf>
    <xf numFmtId="49" fontId="28" fillId="42" borderId="10" xfId="0" applyNumberFormat="1" applyFont="1" applyFill="1" applyBorder="1" applyAlignment="1">
      <alignment horizontal="center" vertical="center" wrapText="1"/>
    </xf>
    <xf numFmtId="0" fontId="28" fillId="42" borderId="10" xfId="0" applyFont="1" applyFill="1" applyBorder="1" applyAlignment="1">
      <alignment horizontal="center" vertical="center" wrapText="1"/>
    </xf>
    <xf numFmtId="0" fontId="28" fillId="42" borderId="10" xfId="0" applyFont="1" applyFill="1" applyBorder="1"/>
    <xf numFmtId="0" fontId="36" fillId="42" borderId="10" xfId="0" applyFont="1" applyFill="1" applyBorder="1" applyAlignment="1">
      <alignment vertical="top"/>
    </xf>
    <xf numFmtId="0" fontId="53" fillId="42" borderId="0" xfId="0" applyFont="1" applyFill="1" applyAlignment="1">
      <alignment horizontal="center" vertical="center" wrapText="1"/>
    </xf>
    <xf numFmtId="49" fontId="28" fillId="42" borderId="10" xfId="0" quotePrefix="1" applyNumberFormat="1" applyFont="1" applyFill="1" applyBorder="1" applyAlignment="1">
      <alignment horizontal="center" vertical="center" wrapText="1"/>
    </xf>
    <xf numFmtId="17" fontId="43" fillId="42" borderId="10" xfId="0" quotePrefix="1" applyNumberFormat="1" applyFont="1" applyFill="1" applyBorder="1" applyAlignment="1">
      <alignment horizontal="center" vertical="center" wrapText="1"/>
    </xf>
    <xf numFmtId="164" fontId="28" fillId="42" borderId="10" xfId="0" applyNumberFormat="1" applyFont="1" applyFill="1" applyBorder="1" applyAlignment="1">
      <alignment horizontal="center" vertical="center" wrapText="1"/>
    </xf>
    <xf numFmtId="14" fontId="29" fillId="42" borderId="10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vertical="top"/>
    </xf>
    <xf numFmtId="0" fontId="53" fillId="0" borderId="0" xfId="0" applyFont="1" applyFill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2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2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2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8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8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2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2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2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78" t="s">
        <v>3972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480" t="s">
        <v>3973</v>
      </c>
      <c r="AJ1" s="480"/>
      <c r="AK1" s="480"/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79" t="s">
        <v>3987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81" t="s">
        <v>3974</v>
      </c>
      <c r="AV136" s="481"/>
      <c r="AW136" s="481"/>
      <c r="AX136" s="481"/>
      <c r="AY136" s="481"/>
      <c r="AZ136" s="481"/>
      <c r="BA136" s="481"/>
      <c r="BB136" s="481"/>
      <c r="BC136" s="481"/>
      <c r="BD136" s="481"/>
      <c r="BE136" s="481"/>
      <c r="BF136" s="481"/>
      <c r="BG136" s="481"/>
      <c r="BH136" s="481"/>
      <c r="BI136" s="481"/>
      <c r="BJ136" s="481"/>
      <c r="BK136" s="481"/>
      <c r="BL136" s="481"/>
      <c r="BM136" s="481"/>
      <c r="BN136" s="481"/>
      <c r="BO136" s="481"/>
      <c r="BP136" s="481"/>
      <c r="BQ136" s="481"/>
      <c r="BR136" s="481"/>
      <c r="BS136" s="481"/>
      <c r="BT136" s="481"/>
      <c r="BU136" s="481"/>
      <c r="BV136" s="481"/>
      <c r="BW136" s="481"/>
      <c r="BX136" s="481"/>
      <c r="BY136" s="481"/>
      <c r="BZ136" s="481"/>
      <c r="CA136" s="481"/>
      <c r="CB136" s="481"/>
      <c r="CC136" s="481"/>
      <c r="CD136" s="481"/>
      <c r="CE136" s="481"/>
      <c r="CF136" s="481"/>
      <c r="CG136" s="481"/>
      <c r="CH136" s="481"/>
      <c r="CI136" s="481"/>
      <c r="CJ136" s="481"/>
      <c r="CK136" s="481"/>
      <c r="CL136" s="481"/>
      <c r="CM136" s="481"/>
      <c r="CN136" s="481"/>
      <c r="CO136" s="481"/>
      <c r="CP136" s="481"/>
      <c r="CQ136" s="481"/>
      <c r="CR136" s="481"/>
      <c r="CS136" s="481"/>
      <c r="CT136" s="481"/>
      <c r="CU136" s="481"/>
      <c r="CV136" s="481"/>
      <c r="CW136" s="481"/>
      <c r="CX136" s="481"/>
      <c r="CY136" s="481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80" t="s">
        <v>3973</v>
      </c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79" t="s">
        <v>4468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82" t="s">
        <v>4438</v>
      </c>
      <c r="DD5" s="482"/>
      <c r="DE5" s="482"/>
      <c r="DF5" s="482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83" t="s">
        <v>4461</v>
      </c>
      <c r="C213" s="483"/>
      <c r="D213" s="483"/>
      <c r="E213" s="483"/>
      <c r="F213" s="483"/>
      <c r="G213" s="483"/>
      <c r="H213" s="483"/>
      <c r="I213" s="483"/>
      <c r="J213" s="483"/>
      <c r="K213" s="483"/>
      <c r="L213" s="48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81" t="s">
        <v>3974</v>
      </c>
      <c r="BC213" s="481"/>
      <c r="BD213" s="481"/>
      <c r="BE213" s="481"/>
      <c r="BF213" s="481"/>
      <c r="BG213" s="481"/>
      <c r="BH213" s="481"/>
      <c r="BI213" s="481"/>
      <c r="BJ213" s="481"/>
      <c r="BK213" s="481"/>
      <c r="BL213" s="481"/>
      <c r="BM213" s="481"/>
      <c r="BN213" s="481"/>
      <c r="BO213" s="481"/>
      <c r="BP213" s="481"/>
      <c r="BQ213" s="481"/>
      <c r="BR213" s="481"/>
      <c r="BS213" s="481"/>
      <c r="BT213" s="481"/>
      <c r="BU213" s="481"/>
      <c r="BV213" s="481"/>
      <c r="BW213" s="481"/>
      <c r="BX213" s="481"/>
      <c r="BY213" s="481"/>
      <c r="BZ213" s="481"/>
      <c r="CA213" s="481"/>
      <c r="CB213" s="481"/>
      <c r="CC213" s="481"/>
      <c r="CD213" s="481"/>
      <c r="CE213" s="481"/>
      <c r="CF213" s="481"/>
      <c r="CG213" s="481"/>
      <c r="CH213" s="481"/>
      <c r="CI213" s="481"/>
      <c r="CJ213" s="481"/>
      <c r="CK213" s="481"/>
      <c r="CL213" s="481"/>
      <c r="CM213" s="481"/>
      <c r="CN213" s="481"/>
      <c r="CO213" s="481"/>
      <c r="CP213" s="481"/>
      <c r="CQ213" s="481"/>
      <c r="CR213" s="481"/>
      <c r="CS213" s="481"/>
      <c r="CT213" s="481"/>
      <c r="CU213" s="481"/>
      <c r="CV213" s="481"/>
      <c r="CW213" s="481"/>
      <c r="CX213" s="481"/>
      <c r="CY213" s="481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84" t="s">
        <v>106</v>
      </c>
      <c r="C218" s="484"/>
      <c r="D218" s="484"/>
      <c r="E218" s="484"/>
      <c r="F218" s="484"/>
      <c r="G218" s="484"/>
      <c r="H218" s="484"/>
      <c r="I218" s="484"/>
      <c r="J218" s="484"/>
      <c r="K218" s="484"/>
      <c r="L218" s="48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84" t="s">
        <v>19</v>
      </c>
      <c r="BC218" s="484"/>
      <c r="BD218" s="484"/>
      <c r="BE218" s="484"/>
      <c r="BF218" s="484"/>
      <c r="BG218" s="484"/>
      <c r="BH218" s="484"/>
      <c r="BI218" s="484"/>
      <c r="BJ218" s="484"/>
      <c r="BK218" s="484"/>
      <c r="BL218" s="484"/>
      <c r="BM218" s="484"/>
      <c r="BN218" s="484"/>
      <c r="BO218" s="484"/>
      <c r="BP218" s="484"/>
      <c r="BQ218" s="484"/>
      <c r="BR218" s="484"/>
      <c r="BS218" s="484"/>
      <c r="BT218" s="484"/>
      <c r="BU218" s="484"/>
      <c r="BV218" s="484"/>
      <c r="BW218" s="484"/>
      <c r="BX218" s="484"/>
      <c r="BY218" s="484"/>
      <c r="BZ218" s="484"/>
      <c r="CA218" s="484"/>
      <c r="CB218" s="484"/>
      <c r="CC218" s="484"/>
      <c r="CD218" s="484"/>
      <c r="CE218" s="484"/>
      <c r="CF218" s="484"/>
      <c r="CG218" s="484"/>
      <c r="CH218" s="484"/>
      <c r="CI218" s="484"/>
      <c r="CJ218" s="484"/>
      <c r="CK218" s="484"/>
      <c r="CL218" s="484"/>
      <c r="CM218" s="484"/>
      <c r="CN218" s="484"/>
      <c r="CO218" s="484"/>
      <c r="CP218" s="484"/>
      <c r="CQ218" s="484"/>
      <c r="CR218" s="484"/>
      <c r="CS218" s="484"/>
      <c r="CT218" s="484"/>
      <c r="CU218" s="484"/>
      <c r="CV218" s="484"/>
      <c r="CW218" s="484"/>
      <c r="CX218" s="484"/>
      <c r="CY218" s="484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81"/>
      <c r="AV219" s="481"/>
      <c r="AW219" s="481"/>
      <c r="AX219" s="481"/>
      <c r="AY219" s="481"/>
      <c r="AZ219" s="481"/>
      <c r="BA219" s="481"/>
      <c r="BB219" s="481"/>
      <c r="BC219" s="481"/>
      <c r="BD219" s="481"/>
      <c r="BE219" s="481"/>
      <c r="BF219" s="481"/>
      <c r="BG219" s="481"/>
      <c r="BH219" s="481"/>
      <c r="BI219" s="481"/>
      <c r="BJ219" s="481"/>
      <c r="BK219" s="481"/>
      <c r="BL219" s="481"/>
      <c r="BM219" s="481"/>
      <c r="BN219" s="481"/>
      <c r="BO219" s="481"/>
      <c r="BP219" s="481"/>
      <c r="BQ219" s="481"/>
      <c r="BR219" s="481"/>
      <c r="BS219" s="481"/>
      <c r="BT219" s="481"/>
      <c r="BU219" s="481"/>
      <c r="BV219" s="481"/>
      <c r="BW219" s="481"/>
      <c r="BX219" s="481"/>
      <c r="BY219" s="481"/>
      <c r="BZ219" s="481"/>
      <c r="CA219" s="481"/>
      <c r="CB219" s="481"/>
      <c r="CC219" s="48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480" t="s">
        <v>3973</v>
      </c>
      <c r="AJ1" s="480"/>
      <c r="AK1" s="480"/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9" t="s">
        <v>4462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87" t="s">
        <v>4461</v>
      </c>
      <c r="C117" s="487"/>
      <c r="D117" s="487"/>
      <c r="E117" s="487"/>
      <c r="F117" s="487"/>
      <c r="G117" s="487"/>
      <c r="H117" s="487"/>
      <c r="I117" s="487"/>
      <c r="J117" s="487"/>
      <c r="K117" s="487"/>
      <c r="L117" s="4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6" t="s">
        <v>3974</v>
      </c>
      <c r="AV117" s="486"/>
      <c r="AW117" s="486"/>
      <c r="AX117" s="486"/>
      <c r="AY117" s="486"/>
      <c r="AZ117" s="486"/>
      <c r="BA117" s="486"/>
      <c r="BB117" s="486"/>
      <c r="BC117" s="486"/>
      <c r="BD117" s="486"/>
      <c r="BE117" s="486"/>
      <c r="BF117" s="486"/>
      <c r="BG117" s="486"/>
      <c r="BH117" s="486"/>
      <c r="BI117" s="486"/>
      <c r="BJ117" s="486"/>
      <c r="BK117" s="486"/>
      <c r="BL117" s="486"/>
      <c r="BM117" s="486"/>
      <c r="BN117" s="486"/>
      <c r="BO117" s="486"/>
      <c r="BP117" s="486"/>
      <c r="BQ117" s="486"/>
      <c r="BR117" s="486"/>
      <c r="BS117" s="486"/>
      <c r="BT117" s="486"/>
      <c r="BU117" s="486"/>
      <c r="BV117" s="486"/>
      <c r="BW117" s="486"/>
      <c r="BX117" s="486"/>
      <c r="BY117" s="486"/>
      <c r="BZ117" s="486"/>
      <c r="CA117" s="486"/>
      <c r="CB117" s="486"/>
      <c r="CC117" s="486"/>
      <c r="CD117" s="486"/>
      <c r="CE117" s="486"/>
      <c r="CF117" s="486"/>
      <c r="CG117" s="486"/>
      <c r="CH117" s="486"/>
      <c r="CI117" s="486"/>
      <c r="CJ117" s="486"/>
      <c r="CK117" s="486"/>
      <c r="CL117" s="486"/>
      <c r="CM117" s="486"/>
      <c r="CN117" s="486"/>
      <c r="CO117" s="486"/>
      <c r="CP117" s="486"/>
      <c r="CQ117" s="486"/>
      <c r="CR117" s="486"/>
      <c r="CS117" s="486"/>
      <c r="CT117" s="486"/>
      <c r="CU117" s="486"/>
      <c r="CV117" s="486"/>
      <c r="CW117" s="486"/>
      <c r="CX117" s="486"/>
      <c r="CY117" s="486"/>
    </row>
    <row r="122" spans="1:105" x14ac:dyDescent="0.3">
      <c r="B122" s="485" t="s">
        <v>106</v>
      </c>
      <c r="C122" s="485"/>
      <c r="D122" s="485"/>
      <c r="E122" s="485"/>
      <c r="F122" s="485"/>
      <c r="G122" s="485"/>
      <c r="H122" s="485"/>
      <c r="I122" s="485"/>
      <c r="J122" s="485"/>
      <c r="K122" s="485"/>
      <c r="L122" s="485"/>
      <c r="AU122" s="485" t="s">
        <v>19</v>
      </c>
      <c r="AV122" s="485"/>
      <c r="AW122" s="485"/>
      <c r="AX122" s="485"/>
      <c r="AY122" s="485"/>
      <c r="AZ122" s="485"/>
      <c r="BA122" s="485"/>
      <c r="BB122" s="485"/>
      <c r="BC122" s="485"/>
      <c r="BD122" s="485"/>
      <c r="BE122" s="485"/>
      <c r="BF122" s="485"/>
      <c r="BG122" s="485"/>
      <c r="BH122" s="485"/>
      <c r="BI122" s="485"/>
      <c r="BJ122" s="485"/>
      <c r="BK122" s="485"/>
      <c r="BL122" s="485"/>
      <c r="BM122" s="485"/>
      <c r="BN122" s="485"/>
      <c r="BO122" s="485"/>
      <c r="BP122" s="485"/>
      <c r="BQ122" s="485"/>
      <c r="BR122" s="485"/>
      <c r="BS122" s="485"/>
      <c r="BT122" s="485"/>
      <c r="BU122" s="485"/>
      <c r="BV122" s="485"/>
      <c r="BW122" s="485"/>
      <c r="BX122" s="485"/>
      <c r="BY122" s="485"/>
      <c r="BZ122" s="485"/>
      <c r="CA122" s="485"/>
      <c r="CB122" s="485"/>
      <c r="CC122" s="485"/>
      <c r="CD122" s="485"/>
      <c r="CE122" s="485"/>
      <c r="CF122" s="485"/>
      <c r="CG122" s="485"/>
      <c r="CH122" s="485"/>
      <c r="CI122" s="485"/>
      <c r="CJ122" s="485"/>
      <c r="CK122" s="485"/>
      <c r="CL122" s="485"/>
      <c r="CM122" s="485"/>
      <c r="CN122" s="485"/>
      <c r="CO122" s="485"/>
      <c r="CP122" s="485"/>
      <c r="CQ122" s="485"/>
      <c r="CR122" s="485"/>
      <c r="CS122" s="485"/>
      <c r="CT122" s="485"/>
      <c r="CU122" s="485"/>
      <c r="CV122" s="485"/>
      <c r="CW122" s="485"/>
      <c r="CX122" s="485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78" t="s">
        <v>3972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480" t="s">
        <v>3973</v>
      </c>
      <c r="AJ1" s="480"/>
      <c r="AK1" s="480"/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79" t="s">
        <v>3975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86" t="s">
        <v>3974</v>
      </c>
      <c r="AV136" s="486"/>
      <c r="AW136" s="486"/>
      <c r="AX136" s="486"/>
      <c r="AY136" s="486"/>
      <c r="AZ136" s="486"/>
      <c r="BA136" s="486"/>
      <c r="BB136" s="486"/>
      <c r="BC136" s="486"/>
      <c r="BD136" s="486"/>
      <c r="BE136" s="486"/>
      <c r="BF136" s="486"/>
      <c r="BG136" s="486"/>
      <c r="BH136" s="486"/>
      <c r="BI136" s="486"/>
      <c r="BJ136" s="486"/>
      <c r="BK136" s="486"/>
      <c r="BL136" s="486"/>
      <c r="BM136" s="486"/>
      <c r="BN136" s="486"/>
      <c r="BO136" s="486"/>
      <c r="BP136" s="486"/>
      <c r="BQ136" s="486"/>
      <c r="BR136" s="486"/>
      <c r="BS136" s="486"/>
      <c r="BT136" s="486"/>
      <c r="BU136" s="486"/>
      <c r="BV136" s="486"/>
      <c r="BW136" s="486"/>
      <c r="BX136" s="486"/>
      <c r="BY136" s="486"/>
      <c r="BZ136" s="486"/>
      <c r="CA136" s="486"/>
      <c r="CB136" s="486"/>
      <c r="CC136" s="486"/>
      <c r="CD136" s="486"/>
      <c r="CE136" s="486"/>
      <c r="CF136" s="486"/>
      <c r="CG136" s="486"/>
      <c r="CH136" s="486"/>
      <c r="CI136" s="486"/>
      <c r="CJ136" s="486"/>
      <c r="CK136" s="486"/>
      <c r="CL136" s="486"/>
      <c r="CM136" s="486"/>
      <c r="CN136" s="486"/>
      <c r="CO136" s="486"/>
      <c r="CP136" s="486"/>
      <c r="CQ136" s="486"/>
      <c r="CR136" s="486"/>
      <c r="CS136" s="486"/>
      <c r="CT136" s="486"/>
      <c r="CU136" s="486"/>
      <c r="CV136" s="486"/>
      <c r="CW136" s="486"/>
      <c r="CX136" s="486"/>
      <c r="CY136" s="486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X1" s="480" t="s">
        <v>3973</v>
      </c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79" t="s">
        <v>4112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86" t="s">
        <v>3974</v>
      </c>
      <c r="CY27" s="486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K1" s="480" t="s">
        <v>3973</v>
      </c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79" t="s">
        <v>4463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  <c r="CZ3" s="479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87" t="s">
        <v>4461</v>
      </c>
      <c r="C117" s="487"/>
      <c r="D117" s="487"/>
      <c r="E117" s="487"/>
      <c r="F117" s="487"/>
      <c r="G117" s="487"/>
      <c r="H117" s="487"/>
      <c r="I117" s="487"/>
      <c r="J117" s="487"/>
      <c r="K117" s="487"/>
      <c r="L117" s="4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6" t="s">
        <v>3974</v>
      </c>
      <c r="AV117" s="486"/>
      <c r="AW117" s="486"/>
      <c r="AX117" s="486"/>
      <c r="AY117" s="486"/>
      <c r="AZ117" s="486"/>
      <c r="BA117" s="486"/>
      <c r="BB117" s="486"/>
      <c r="BC117" s="486"/>
      <c r="BD117" s="486"/>
      <c r="BE117" s="486"/>
      <c r="BF117" s="486"/>
      <c r="BG117" s="486"/>
      <c r="BH117" s="486"/>
      <c r="BI117" s="486"/>
      <c r="BJ117" s="486"/>
      <c r="BK117" s="486"/>
      <c r="BL117" s="486"/>
      <c r="BM117" s="486"/>
      <c r="BN117" s="486"/>
      <c r="BO117" s="486"/>
      <c r="BP117" s="486"/>
      <c r="BQ117" s="486"/>
      <c r="BR117" s="486"/>
      <c r="BS117" s="486"/>
      <c r="BT117" s="486"/>
      <c r="BU117" s="486"/>
      <c r="BV117" s="486"/>
      <c r="BW117" s="486"/>
      <c r="BX117" s="486"/>
      <c r="BY117" s="486"/>
      <c r="BZ117" s="486"/>
      <c r="CA117" s="486"/>
      <c r="CB117" s="486"/>
      <c r="CC117" s="486"/>
      <c r="CD117" s="486"/>
      <c r="CE117" s="486"/>
      <c r="CF117" s="486"/>
      <c r="CG117" s="486"/>
      <c r="CH117" s="486"/>
      <c r="CI117" s="486"/>
      <c r="CJ117" s="486"/>
      <c r="CK117" s="486"/>
      <c r="CL117" s="486"/>
      <c r="CM117" s="486"/>
      <c r="CN117" s="486"/>
      <c r="CO117" s="486"/>
      <c r="CP117" s="486"/>
      <c r="CQ117" s="486"/>
      <c r="CR117" s="486"/>
      <c r="CS117" s="486"/>
      <c r="CT117" s="486"/>
      <c r="CU117" s="486"/>
      <c r="CV117" s="486"/>
      <c r="CW117" s="486"/>
      <c r="CX117" s="486"/>
      <c r="CY117" s="486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85" t="s">
        <v>106</v>
      </c>
      <c r="C122" s="485"/>
      <c r="D122" s="485"/>
      <c r="E122" s="485"/>
      <c r="F122" s="485"/>
      <c r="G122" s="485"/>
      <c r="H122" s="485"/>
      <c r="I122" s="485"/>
      <c r="J122" s="485"/>
      <c r="K122" s="485"/>
      <c r="L122" s="485"/>
      <c r="AJ122" s="27"/>
      <c r="AN122" s="2"/>
      <c r="AU122" s="485" t="s">
        <v>19</v>
      </c>
      <c r="AV122" s="485"/>
      <c r="AW122" s="485"/>
      <c r="AX122" s="485"/>
      <c r="AY122" s="485"/>
      <c r="AZ122" s="485"/>
      <c r="BA122" s="485"/>
      <c r="BB122" s="485"/>
      <c r="BC122" s="485"/>
      <c r="BD122" s="485"/>
      <c r="BE122" s="485"/>
      <c r="BF122" s="485"/>
      <c r="BG122" s="485"/>
      <c r="BH122" s="485"/>
      <c r="BI122" s="485"/>
      <c r="BJ122" s="485"/>
      <c r="BK122" s="485"/>
      <c r="BL122" s="485"/>
      <c r="BM122" s="485"/>
      <c r="BN122" s="485"/>
      <c r="BO122" s="485"/>
      <c r="BP122" s="485"/>
      <c r="BQ122" s="485"/>
      <c r="BR122" s="485"/>
      <c r="BS122" s="485"/>
      <c r="BT122" s="485"/>
      <c r="BU122" s="485"/>
      <c r="BV122" s="485"/>
      <c r="BW122" s="485"/>
      <c r="BX122" s="485"/>
      <c r="BY122" s="485"/>
      <c r="BZ122" s="485"/>
      <c r="CA122" s="485"/>
      <c r="CB122" s="485"/>
      <c r="CC122" s="485"/>
      <c r="CD122" s="485"/>
      <c r="CE122" s="485"/>
      <c r="CF122" s="485"/>
      <c r="CG122" s="485"/>
      <c r="CH122" s="485"/>
      <c r="CI122" s="485"/>
      <c r="CJ122" s="485"/>
      <c r="CK122" s="485"/>
      <c r="CL122" s="485"/>
      <c r="CM122" s="485"/>
      <c r="CN122" s="485"/>
      <c r="CO122" s="485"/>
      <c r="CP122" s="485"/>
      <c r="CQ122" s="485"/>
      <c r="CR122" s="485"/>
      <c r="CS122" s="485"/>
      <c r="CT122" s="485"/>
      <c r="CU122" s="485"/>
      <c r="CV122" s="485"/>
      <c r="CW122" s="485"/>
      <c r="CX122" s="485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88"/>
      <c r="AX123" s="488"/>
      <c r="AY123" s="488"/>
      <c r="AZ123" s="488"/>
      <c r="BA123" s="488"/>
      <c r="BB123" s="488"/>
      <c r="BC123" s="488"/>
      <c r="BD123" s="488"/>
      <c r="BE123" s="488"/>
      <c r="BF123" s="488"/>
      <c r="BG123" s="488"/>
      <c r="BH123" s="488"/>
      <c r="BI123" s="488"/>
      <c r="BJ123" s="488"/>
      <c r="BK123" s="488"/>
      <c r="BL123" s="488"/>
      <c r="BM123" s="488"/>
      <c r="BN123" s="488"/>
      <c r="BO123" s="488"/>
      <c r="BP123" s="488"/>
      <c r="BQ123" s="488"/>
      <c r="BR123" s="488"/>
      <c r="BS123" s="488"/>
      <c r="BT123" s="488"/>
      <c r="BU123" s="488"/>
      <c r="BV123" s="488"/>
      <c r="BW123" s="488"/>
      <c r="BX123" s="488"/>
      <c r="BY123" s="488"/>
      <c r="BZ123" s="488"/>
      <c r="CA123" s="488"/>
      <c r="CB123" s="488"/>
      <c r="CC123" s="488"/>
      <c r="CD123" s="488"/>
      <c r="CE123" s="488"/>
      <c r="CF123" s="488"/>
      <c r="CG123" s="488"/>
      <c r="CH123" s="488"/>
      <c r="CI123" s="488"/>
      <c r="CJ123" s="488"/>
      <c r="CK123" s="488"/>
      <c r="CL123" s="488"/>
      <c r="CM123" s="488"/>
      <c r="CN123" s="488"/>
      <c r="CO123" s="488"/>
      <c r="CP123" s="488"/>
      <c r="CQ123" s="488"/>
      <c r="CR123" s="488"/>
      <c r="CS123" s="488"/>
      <c r="CT123" s="488"/>
      <c r="CU123" s="488"/>
      <c r="CV123" s="488"/>
      <c r="CW123" s="488"/>
      <c r="CX123" s="488"/>
      <c r="CY123" s="488"/>
      <c r="CZ123" s="488"/>
      <c r="DA123" s="488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K1" s="480" t="s">
        <v>3973</v>
      </c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79" t="s">
        <v>4464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  <c r="CZ3" s="479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87" t="s">
        <v>4461</v>
      </c>
      <c r="C169" s="487"/>
      <c r="D169" s="487"/>
      <c r="E169" s="487"/>
      <c r="F169" s="487"/>
      <c r="G169" s="487"/>
      <c r="H169" s="487"/>
      <c r="I169" s="487"/>
      <c r="J169" s="487"/>
      <c r="K169" s="487"/>
      <c r="L169" s="48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86" t="s">
        <v>3974</v>
      </c>
      <c r="AV169" s="486"/>
      <c r="AW169" s="486"/>
      <c r="AX169" s="486"/>
      <c r="AY169" s="486"/>
      <c r="AZ169" s="486"/>
      <c r="BA169" s="486"/>
      <c r="BB169" s="486"/>
      <c r="BC169" s="486"/>
      <c r="BD169" s="486"/>
      <c r="BE169" s="486"/>
      <c r="BF169" s="486"/>
      <c r="BG169" s="486"/>
      <c r="BH169" s="486"/>
      <c r="BI169" s="486"/>
      <c r="BJ169" s="486"/>
      <c r="BK169" s="486"/>
      <c r="BL169" s="486"/>
      <c r="BM169" s="486"/>
      <c r="BN169" s="486"/>
      <c r="BO169" s="486"/>
      <c r="BP169" s="486"/>
      <c r="BQ169" s="486"/>
      <c r="BR169" s="486"/>
      <c r="BS169" s="486"/>
      <c r="BT169" s="486"/>
      <c r="BU169" s="486"/>
      <c r="BV169" s="486"/>
      <c r="BW169" s="486"/>
      <c r="BX169" s="486"/>
      <c r="BY169" s="486"/>
      <c r="BZ169" s="486"/>
      <c r="CA169" s="486"/>
      <c r="CB169" s="486"/>
      <c r="CC169" s="486"/>
      <c r="CD169" s="486"/>
      <c r="CE169" s="486"/>
      <c r="CF169" s="486"/>
      <c r="CG169" s="486"/>
      <c r="CH169" s="486"/>
      <c r="CI169" s="486"/>
      <c r="CJ169" s="486"/>
      <c r="CK169" s="486"/>
      <c r="CL169" s="486"/>
      <c r="CM169" s="486"/>
      <c r="CN169" s="486"/>
      <c r="CO169" s="486"/>
      <c r="CP169" s="486"/>
      <c r="CQ169" s="486"/>
      <c r="CR169" s="486"/>
      <c r="CS169" s="486"/>
      <c r="CT169" s="486"/>
      <c r="CU169" s="486"/>
      <c r="CV169" s="486"/>
      <c r="CW169" s="486"/>
      <c r="CX169" s="486"/>
      <c r="CY169" s="486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85" t="s">
        <v>106</v>
      </c>
      <c r="C174" s="485"/>
      <c r="D174" s="485"/>
      <c r="E174" s="485"/>
      <c r="F174" s="485"/>
      <c r="G174" s="485"/>
      <c r="H174" s="485"/>
      <c r="I174" s="485"/>
      <c r="J174" s="485"/>
      <c r="K174" s="485"/>
      <c r="L174" s="485"/>
      <c r="AJ174" s="27"/>
      <c r="AN174" s="2"/>
      <c r="AU174" s="485" t="s">
        <v>19</v>
      </c>
      <c r="AV174" s="485"/>
      <c r="AW174" s="485"/>
      <c r="AX174" s="485"/>
      <c r="AY174" s="485"/>
      <c r="AZ174" s="485"/>
      <c r="BA174" s="485"/>
      <c r="BB174" s="485"/>
      <c r="BC174" s="485"/>
      <c r="BD174" s="485"/>
      <c r="BE174" s="485"/>
      <c r="BF174" s="485"/>
      <c r="BG174" s="485"/>
      <c r="BH174" s="485"/>
      <c r="BI174" s="485"/>
      <c r="BJ174" s="485"/>
      <c r="BK174" s="485"/>
      <c r="BL174" s="485"/>
      <c r="BM174" s="485"/>
      <c r="BN174" s="485"/>
      <c r="BO174" s="485"/>
      <c r="BP174" s="485"/>
      <c r="BQ174" s="485"/>
      <c r="BR174" s="485"/>
      <c r="BS174" s="485"/>
      <c r="BT174" s="485"/>
      <c r="BU174" s="485"/>
      <c r="BV174" s="485"/>
      <c r="BW174" s="485"/>
      <c r="BX174" s="485"/>
      <c r="BY174" s="485"/>
      <c r="BZ174" s="485"/>
      <c r="CA174" s="485"/>
      <c r="CB174" s="485"/>
      <c r="CC174" s="485"/>
      <c r="CD174" s="485"/>
      <c r="CE174" s="485"/>
      <c r="CF174" s="485"/>
      <c r="CG174" s="485"/>
      <c r="CH174" s="485"/>
      <c r="CI174" s="485"/>
      <c r="CJ174" s="485"/>
      <c r="CK174" s="485"/>
      <c r="CL174" s="485"/>
      <c r="CM174" s="485"/>
      <c r="CN174" s="485"/>
      <c r="CO174" s="485"/>
      <c r="CP174" s="485"/>
      <c r="CQ174" s="485"/>
      <c r="CR174" s="485"/>
      <c r="CS174" s="485"/>
      <c r="CT174" s="485"/>
      <c r="CU174" s="485"/>
      <c r="CV174" s="485"/>
      <c r="CW174" s="485"/>
      <c r="CX174" s="485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88"/>
      <c r="AX175" s="488"/>
      <c r="AY175" s="488"/>
      <c r="AZ175" s="488"/>
      <c r="BA175" s="488"/>
      <c r="BB175" s="488"/>
      <c r="BC175" s="488"/>
      <c r="BD175" s="488"/>
      <c r="BE175" s="488"/>
      <c r="BF175" s="488"/>
      <c r="BG175" s="488"/>
      <c r="BH175" s="488"/>
      <c r="BI175" s="488"/>
      <c r="BJ175" s="488"/>
      <c r="BK175" s="488"/>
      <c r="BL175" s="488"/>
      <c r="BM175" s="488"/>
      <c r="BN175" s="488"/>
      <c r="BO175" s="488"/>
      <c r="BP175" s="488"/>
      <c r="BQ175" s="488"/>
      <c r="BR175" s="488"/>
      <c r="BS175" s="488"/>
      <c r="BT175" s="488"/>
      <c r="BU175" s="488"/>
      <c r="BV175" s="488"/>
      <c r="BW175" s="488"/>
      <c r="BX175" s="488"/>
      <c r="BY175" s="488"/>
      <c r="BZ175" s="488"/>
      <c r="CA175" s="488"/>
      <c r="CB175" s="488"/>
      <c r="CC175" s="488"/>
      <c r="CD175" s="488"/>
      <c r="CE175" s="488"/>
      <c r="CF175" s="488"/>
      <c r="CG175" s="488"/>
      <c r="CH175" s="488"/>
      <c r="CI175" s="488"/>
      <c r="CJ175" s="488"/>
      <c r="CK175" s="488"/>
      <c r="CL175" s="488"/>
      <c r="CM175" s="488"/>
      <c r="CN175" s="488"/>
      <c r="CO175" s="488"/>
      <c r="CP175" s="488"/>
      <c r="CQ175" s="488"/>
      <c r="CR175" s="488"/>
      <c r="CS175" s="488"/>
      <c r="CT175" s="488"/>
      <c r="CU175" s="488"/>
      <c r="CV175" s="488"/>
      <c r="CW175" s="488"/>
      <c r="CX175" s="488"/>
      <c r="CY175" s="488"/>
      <c r="CZ175" s="488"/>
      <c r="DA175" s="488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78" t="s">
        <v>3972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480" t="s">
        <v>3973</v>
      </c>
      <c r="AJ1" s="480"/>
      <c r="AK1" s="480"/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79" t="s">
        <v>4119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89" t="s">
        <v>3974</v>
      </c>
      <c r="AV53" s="489"/>
      <c r="AW53" s="489"/>
      <c r="AX53" s="489"/>
      <c r="AY53" s="489"/>
      <c r="AZ53" s="489"/>
      <c r="BA53" s="489"/>
      <c r="BB53" s="489"/>
      <c r="BC53" s="489"/>
      <c r="BD53" s="489"/>
      <c r="BE53" s="489"/>
      <c r="BF53" s="489"/>
      <c r="BG53" s="489"/>
      <c r="BH53" s="489"/>
      <c r="BI53" s="489"/>
      <c r="BJ53" s="489"/>
      <c r="BK53" s="489"/>
      <c r="BL53" s="489"/>
      <c r="BM53" s="489"/>
      <c r="BN53" s="489"/>
      <c r="BO53" s="489"/>
      <c r="BP53" s="489"/>
      <c r="BQ53" s="48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304"/>
      <c r="AW1" s="304"/>
      <c r="AX1" s="304"/>
      <c r="AY1" s="304"/>
      <c r="AZ1" s="304"/>
      <c r="BA1" s="304"/>
      <c r="BB1" s="491" t="s">
        <v>3973</v>
      </c>
      <c r="BC1" s="491"/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491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491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92" t="s">
        <v>5099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492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492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2" t="s">
        <v>4438</v>
      </c>
      <c r="DF5" s="482"/>
      <c r="DG5" s="482"/>
      <c r="DH5" s="482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93" t="s">
        <v>4461</v>
      </c>
      <c r="C181" s="493"/>
      <c r="D181" s="493"/>
      <c r="E181" s="493"/>
      <c r="F181" s="493"/>
      <c r="G181" s="493"/>
      <c r="H181" s="493"/>
      <c r="I181" s="493"/>
      <c r="J181" s="493"/>
      <c r="K181" s="493"/>
      <c r="L181" s="493"/>
      <c r="M181" s="493"/>
      <c r="N181" s="493"/>
      <c r="O181" s="493"/>
      <c r="P181" s="493"/>
      <c r="Q181" s="493"/>
      <c r="R181" s="493"/>
      <c r="S181" s="493"/>
      <c r="T181" s="493"/>
      <c r="U181" s="493"/>
      <c r="V181" s="493"/>
      <c r="W181" s="493"/>
      <c r="X181" s="493"/>
      <c r="Y181" s="493"/>
      <c r="Z181" s="493"/>
      <c r="AA181" s="493"/>
      <c r="AB181" s="493"/>
      <c r="AC181" s="493"/>
      <c r="AD181" s="493"/>
      <c r="AE181" s="493"/>
      <c r="AF181" s="493"/>
      <c r="AG181" s="493"/>
      <c r="AH181" s="493"/>
      <c r="AI181" s="493"/>
      <c r="AJ181" s="493"/>
      <c r="AK181" s="493"/>
      <c r="AL181" s="493"/>
      <c r="AM181" s="493"/>
      <c r="AN181" s="493"/>
      <c r="AO181" s="493"/>
      <c r="AP181" s="493"/>
      <c r="AQ181" s="493"/>
      <c r="AR181" s="493"/>
      <c r="AS181" s="493"/>
      <c r="AT181" s="493"/>
      <c r="AU181" s="493"/>
      <c r="AV181" s="231"/>
      <c r="AW181" s="231"/>
      <c r="AX181" s="231"/>
      <c r="AY181" s="231"/>
      <c r="AZ181" s="231"/>
      <c r="BA181" s="231"/>
      <c r="BB181" s="494" t="s">
        <v>3974</v>
      </c>
      <c r="BC181" s="494"/>
      <c r="BD181" s="494"/>
      <c r="BE181" s="494"/>
      <c r="BF181" s="494"/>
      <c r="BG181" s="494"/>
      <c r="BH181" s="494"/>
      <c r="BI181" s="494"/>
      <c r="BJ181" s="494"/>
      <c r="BK181" s="494"/>
      <c r="BL181" s="494"/>
      <c r="BM181" s="494"/>
      <c r="BN181" s="494"/>
      <c r="BO181" s="494"/>
      <c r="BP181" s="494"/>
      <c r="BQ181" s="494"/>
      <c r="BR181" s="494"/>
      <c r="BS181" s="494"/>
      <c r="BT181" s="494"/>
      <c r="BU181" s="494"/>
      <c r="BV181" s="494"/>
      <c r="BW181" s="494"/>
      <c r="BX181" s="494"/>
      <c r="BY181" s="494"/>
      <c r="BZ181" s="494"/>
      <c r="CA181" s="494"/>
      <c r="CB181" s="494"/>
      <c r="CC181" s="494"/>
      <c r="CD181" s="494"/>
      <c r="CE181" s="494"/>
      <c r="CF181" s="494"/>
      <c r="CG181" s="494"/>
      <c r="CH181" s="494"/>
      <c r="CI181" s="494"/>
      <c r="CJ181" s="494"/>
      <c r="CK181" s="494"/>
      <c r="CL181" s="494"/>
      <c r="CM181" s="494"/>
      <c r="CN181" s="494"/>
      <c r="CO181" s="494"/>
      <c r="CP181" s="494"/>
      <c r="CQ181" s="494"/>
      <c r="CR181" s="494"/>
      <c r="CS181" s="494"/>
      <c r="CT181" s="494"/>
      <c r="CU181" s="494"/>
      <c r="CV181" s="494"/>
      <c r="CW181" s="494"/>
      <c r="CX181" s="494"/>
      <c r="CY181" s="494"/>
      <c r="CZ181" s="494"/>
      <c r="DA181" s="494"/>
      <c r="DB181" s="494"/>
      <c r="DC181" s="494"/>
      <c r="DD181" s="494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84" t="s">
        <v>106</v>
      </c>
      <c r="C186" s="484"/>
      <c r="D186" s="484"/>
      <c r="E186" s="484"/>
      <c r="F186" s="484"/>
      <c r="G186" s="484"/>
      <c r="H186" s="484"/>
      <c r="I186" s="484"/>
      <c r="J186" s="484"/>
      <c r="K186" s="484"/>
      <c r="L186" s="484"/>
      <c r="M186" s="484"/>
      <c r="N186" s="484"/>
      <c r="O186" s="484"/>
      <c r="P186" s="484"/>
      <c r="Q186" s="484"/>
      <c r="R186" s="484"/>
      <c r="S186" s="484"/>
      <c r="T186" s="484"/>
      <c r="U186" s="484"/>
      <c r="V186" s="484"/>
      <c r="W186" s="484"/>
      <c r="X186" s="484"/>
      <c r="Y186" s="484"/>
      <c r="Z186" s="484"/>
      <c r="AA186" s="484"/>
      <c r="AB186" s="484"/>
      <c r="AC186" s="484"/>
      <c r="AD186" s="484"/>
      <c r="AE186" s="484"/>
      <c r="AF186" s="484"/>
      <c r="AG186" s="484"/>
      <c r="AH186" s="484"/>
      <c r="AI186" s="484"/>
      <c r="AJ186" s="484"/>
      <c r="AK186" s="484"/>
      <c r="AL186" s="484"/>
      <c r="AM186" s="484"/>
      <c r="AN186" s="484"/>
      <c r="AO186" s="484"/>
      <c r="AP186" s="484"/>
      <c r="AQ186" s="484"/>
      <c r="AR186" s="484"/>
      <c r="AS186" s="484"/>
      <c r="AT186" s="484"/>
      <c r="AU186" s="484"/>
      <c r="AV186" s="218"/>
      <c r="AW186" s="218"/>
      <c r="AX186" s="218"/>
      <c r="AY186" s="218"/>
      <c r="AZ186" s="218"/>
      <c r="BA186" s="218"/>
      <c r="BB186" s="484" t="s">
        <v>19</v>
      </c>
      <c r="BC186" s="484"/>
      <c r="BD186" s="484"/>
      <c r="BE186" s="484"/>
      <c r="BF186" s="484"/>
      <c r="BG186" s="484"/>
      <c r="BH186" s="484"/>
      <c r="BI186" s="484"/>
      <c r="BJ186" s="484"/>
      <c r="BK186" s="484"/>
      <c r="BL186" s="484"/>
      <c r="BM186" s="484"/>
      <c r="BN186" s="484"/>
      <c r="BO186" s="484"/>
      <c r="BP186" s="484"/>
      <c r="BQ186" s="484"/>
      <c r="BR186" s="484"/>
      <c r="BS186" s="484"/>
      <c r="BT186" s="484"/>
      <c r="BU186" s="484"/>
      <c r="BV186" s="484"/>
      <c r="BW186" s="484"/>
      <c r="BX186" s="484"/>
      <c r="BY186" s="484"/>
      <c r="BZ186" s="484"/>
      <c r="CA186" s="484"/>
      <c r="CB186" s="484"/>
      <c r="CC186" s="484"/>
      <c r="CD186" s="484"/>
      <c r="CE186" s="484"/>
      <c r="CF186" s="484"/>
      <c r="CG186" s="484"/>
      <c r="CH186" s="484"/>
      <c r="CI186" s="484"/>
      <c r="CJ186" s="484"/>
      <c r="CK186" s="484"/>
      <c r="CL186" s="484"/>
      <c r="CM186" s="484"/>
      <c r="CN186" s="484"/>
      <c r="CO186" s="484"/>
      <c r="CP186" s="484"/>
      <c r="CQ186" s="484"/>
      <c r="CR186" s="484"/>
      <c r="CS186" s="484"/>
      <c r="CT186" s="484"/>
      <c r="CU186" s="484"/>
      <c r="CV186" s="484"/>
      <c r="CW186" s="484"/>
      <c r="CX186" s="484"/>
      <c r="CY186" s="484"/>
      <c r="CZ186" s="484"/>
      <c r="DA186" s="484"/>
      <c r="DB186" s="484"/>
      <c r="DC186" s="484"/>
      <c r="DD186" s="48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105" zoomScale="80" zoomScaleNormal="80" zoomScaleSheetLayoutView="90" workbookViewId="0">
      <selection activeCell="H108" sqref="H10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90" t="s">
        <v>4467</v>
      </c>
      <c r="B1" s="490"/>
      <c r="C1" s="490"/>
      <c r="D1" s="490"/>
      <c r="E1" s="490"/>
      <c r="F1" s="304"/>
      <c r="G1" s="304"/>
      <c r="H1" s="304"/>
      <c r="I1" s="304"/>
      <c r="J1" s="491" t="s">
        <v>3973</v>
      </c>
      <c r="K1" s="491"/>
      <c r="L1" s="491"/>
      <c r="M1" s="491"/>
      <c r="N1" s="491"/>
      <c r="O1" s="491"/>
      <c r="P1" s="491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92" t="s">
        <v>5096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95" t="s">
        <v>1314</v>
      </c>
      <c r="B5" s="495" t="s">
        <v>0</v>
      </c>
      <c r="C5" s="497" t="s">
        <v>5111</v>
      </c>
      <c r="D5" s="498"/>
      <c r="E5" s="495" t="s">
        <v>12</v>
      </c>
      <c r="F5" s="495" t="s">
        <v>13</v>
      </c>
      <c r="G5" s="495" t="s">
        <v>17</v>
      </c>
      <c r="H5" s="495" t="s">
        <v>5115</v>
      </c>
      <c r="I5" s="495" t="s">
        <v>2928</v>
      </c>
      <c r="J5" s="495" t="s">
        <v>3094</v>
      </c>
      <c r="K5" s="499" t="s">
        <v>5112</v>
      </c>
      <c r="L5" s="501" t="s">
        <v>5114</v>
      </c>
      <c r="M5" s="502"/>
      <c r="N5" s="502"/>
      <c r="O5" s="503"/>
      <c r="P5" s="504" t="s">
        <v>4918</v>
      </c>
    </row>
    <row r="6" spans="1:26" ht="71.25" customHeight="1" x14ac:dyDescent="0.3">
      <c r="A6" s="496"/>
      <c r="B6" s="496"/>
      <c r="C6" s="48" t="s">
        <v>47</v>
      </c>
      <c r="D6" s="48" t="s">
        <v>154</v>
      </c>
      <c r="E6" s="496"/>
      <c r="F6" s="496"/>
      <c r="G6" s="496"/>
      <c r="H6" s="496"/>
      <c r="I6" s="496"/>
      <c r="J6" s="496"/>
      <c r="K6" s="500"/>
      <c r="L6" s="369" t="s">
        <v>1455</v>
      </c>
      <c r="M6" s="369" t="s">
        <v>1321</v>
      </c>
      <c r="N6" s="369" t="s">
        <v>2816</v>
      </c>
      <c r="O6" s="369" t="s">
        <v>5113</v>
      </c>
      <c r="P6" s="505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93" t="s">
        <v>4461</v>
      </c>
      <c r="C182" s="493"/>
      <c r="D182" s="493"/>
      <c r="E182" s="493"/>
      <c r="F182" s="231"/>
      <c r="G182" s="231"/>
      <c r="H182" s="231"/>
      <c r="I182" s="231"/>
      <c r="J182" s="494" t="s">
        <v>3974</v>
      </c>
      <c r="K182" s="494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84" t="s">
        <v>106</v>
      </c>
      <c r="C187" s="484"/>
      <c r="D187" s="484"/>
      <c r="E187" s="484"/>
      <c r="F187" s="218"/>
      <c r="G187" s="218"/>
      <c r="H187" s="218"/>
      <c r="I187" s="218"/>
      <c r="J187" s="484" t="s">
        <v>19</v>
      </c>
      <c r="K187" s="484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304"/>
      <c r="AW1" s="304"/>
      <c r="AX1" s="304"/>
      <c r="AY1" s="304"/>
      <c r="AZ1" s="304"/>
      <c r="BA1" s="304"/>
      <c r="BB1" s="491" t="s">
        <v>3973</v>
      </c>
      <c r="BC1" s="491"/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491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491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92" t="s">
        <v>4468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492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492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82" t="s">
        <v>4438</v>
      </c>
      <c r="DF5" s="482"/>
      <c r="DG5" s="482"/>
      <c r="DH5" s="482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83" t="s">
        <v>4461</v>
      </c>
      <c r="C337" s="483"/>
      <c r="D337" s="483"/>
      <c r="E337" s="483"/>
      <c r="F337" s="483"/>
      <c r="G337" s="483"/>
      <c r="H337" s="483"/>
      <c r="I337" s="483"/>
      <c r="J337" s="483"/>
      <c r="K337" s="483"/>
      <c r="L337" s="48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81" t="s">
        <v>3974</v>
      </c>
      <c r="BC337" s="481"/>
      <c r="BD337" s="481"/>
      <c r="BE337" s="481"/>
      <c r="BF337" s="481"/>
      <c r="BG337" s="481"/>
      <c r="BH337" s="481"/>
      <c r="BI337" s="481"/>
      <c r="BJ337" s="481"/>
      <c r="BK337" s="481"/>
      <c r="BL337" s="481"/>
      <c r="BM337" s="481"/>
      <c r="BN337" s="481"/>
      <c r="BO337" s="481"/>
      <c r="BP337" s="481"/>
      <c r="BQ337" s="481"/>
      <c r="BR337" s="481"/>
      <c r="BS337" s="481"/>
      <c r="BT337" s="481"/>
      <c r="BU337" s="481"/>
      <c r="BV337" s="481"/>
      <c r="BW337" s="481"/>
      <c r="BX337" s="481"/>
      <c r="BY337" s="481"/>
      <c r="BZ337" s="481"/>
      <c r="CA337" s="481"/>
      <c r="CB337" s="481"/>
      <c r="CC337" s="481"/>
      <c r="CD337" s="481"/>
      <c r="CE337" s="481"/>
      <c r="CF337" s="481"/>
      <c r="CG337" s="481"/>
      <c r="CH337" s="481"/>
      <c r="CI337" s="481"/>
      <c r="CJ337" s="481"/>
      <c r="CK337" s="481"/>
      <c r="CL337" s="481"/>
      <c r="CM337" s="481"/>
      <c r="CN337" s="481"/>
      <c r="CO337" s="481"/>
      <c r="CP337" s="481"/>
      <c r="CQ337" s="481"/>
      <c r="CR337" s="481"/>
      <c r="CS337" s="481"/>
      <c r="CT337" s="481"/>
      <c r="CU337" s="481"/>
      <c r="CV337" s="481"/>
      <c r="CW337" s="481"/>
      <c r="CX337" s="481"/>
      <c r="CY337" s="481"/>
      <c r="CZ337" s="481"/>
      <c r="DA337" s="481"/>
      <c r="DB337" s="481"/>
      <c r="DC337" s="481"/>
      <c r="DD337" s="481"/>
      <c r="DE337" s="481"/>
      <c r="DF337" s="481"/>
      <c r="DG337" s="481"/>
      <c r="DH337" s="481"/>
      <c r="DI337" s="481"/>
      <c r="DJ337" s="481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84" t="s">
        <v>106</v>
      </c>
      <c r="C342" s="484"/>
      <c r="D342" s="484"/>
      <c r="E342" s="484"/>
      <c r="F342" s="484"/>
      <c r="G342" s="484"/>
      <c r="H342" s="484"/>
      <c r="I342" s="484"/>
      <c r="J342" s="484"/>
      <c r="K342" s="484"/>
      <c r="L342" s="48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84" t="s">
        <v>19</v>
      </c>
      <c r="BC342" s="484"/>
      <c r="BD342" s="484"/>
      <c r="BE342" s="484"/>
      <c r="BF342" s="484"/>
      <c r="BG342" s="484"/>
      <c r="BH342" s="484"/>
      <c r="BI342" s="484"/>
      <c r="BJ342" s="484"/>
      <c r="BK342" s="484"/>
      <c r="BL342" s="484"/>
      <c r="BM342" s="484"/>
      <c r="BN342" s="484"/>
      <c r="BO342" s="484"/>
      <c r="BP342" s="484"/>
      <c r="BQ342" s="484"/>
      <c r="BR342" s="484"/>
      <c r="BS342" s="484"/>
      <c r="BT342" s="484"/>
      <c r="BU342" s="484"/>
      <c r="BV342" s="484"/>
      <c r="BW342" s="484"/>
      <c r="BX342" s="484"/>
      <c r="BY342" s="484"/>
      <c r="BZ342" s="484"/>
      <c r="CA342" s="484"/>
      <c r="CB342" s="484"/>
      <c r="CC342" s="484"/>
      <c r="CD342" s="484"/>
      <c r="CE342" s="484"/>
      <c r="CF342" s="484"/>
      <c r="CG342" s="484"/>
      <c r="CH342" s="484"/>
      <c r="CI342" s="484"/>
      <c r="CJ342" s="484"/>
      <c r="CK342" s="484"/>
      <c r="CL342" s="484"/>
      <c r="CM342" s="484"/>
      <c r="CN342" s="484"/>
      <c r="CO342" s="484"/>
      <c r="CP342" s="484"/>
      <c r="CQ342" s="484"/>
      <c r="CR342" s="484"/>
      <c r="CS342" s="484"/>
      <c r="CT342" s="484"/>
      <c r="CU342" s="484"/>
      <c r="CV342" s="484"/>
      <c r="CW342" s="484"/>
      <c r="CX342" s="484"/>
      <c r="CY342" s="484"/>
      <c r="CZ342" s="484"/>
      <c r="DA342" s="484"/>
      <c r="DB342" s="484"/>
      <c r="DC342" s="484"/>
      <c r="DD342" s="484"/>
      <c r="DE342" s="484"/>
      <c r="DF342" s="484"/>
      <c r="DG342" s="484"/>
      <c r="DH342" s="484"/>
      <c r="DI342" s="484"/>
      <c r="DJ342" s="484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81"/>
      <c r="AV343" s="481"/>
      <c r="AW343" s="481"/>
      <c r="AX343" s="481"/>
      <c r="AY343" s="481"/>
      <c r="AZ343" s="481"/>
      <c r="BA343" s="481"/>
      <c r="BB343" s="481"/>
      <c r="BC343" s="481"/>
      <c r="BD343" s="481"/>
      <c r="BE343" s="481"/>
      <c r="BF343" s="481"/>
      <c r="BG343" s="481"/>
      <c r="BH343" s="481"/>
      <c r="BI343" s="481"/>
      <c r="BJ343" s="481"/>
      <c r="BK343" s="481"/>
      <c r="BL343" s="481"/>
      <c r="BM343" s="481"/>
      <c r="BN343" s="481"/>
      <c r="BO343" s="481"/>
      <c r="BP343" s="481"/>
      <c r="BQ343" s="481"/>
      <c r="BR343" s="481"/>
      <c r="BS343" s="481"/>
      <c r="BT343" s="481"/>
      <c r="BU343" s="481"/>
      <c r="BV343" s="481"/>
      <c r="BW343" s="481"/>
      <c r="BX343" s="481"/>
      <c r="BY343" s="481"/>
      <c r="BZ343" s="481"/>
      <c r="CA343" s="481"/>
      <c r="CB343" s="481"/>
      <c r="CC343" s="481"/>
      <c r="CD343" s="48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304"/>
      <c r="AW1" s="304"/>
      <c r="AX1" s="304"/>
      <c r="AY1" s="304"/>
      <c r="AZ1" s="304"/>
      <c r="BA1" s="304"/>
      <c r="BB1" s="491" t="s">
        <v>3973</v>
      </c>
      <c r="BC1" s="491"/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491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491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491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2" t="s">
        <v>4468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492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492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492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2" t="s">
        <v>4438</v>
      </c>
      <c r="DG5" s="482"/>
      <c r="DH5" s="482"/>
      <c r="DI5" s="482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09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10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62.4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11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11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11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11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62.4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11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11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11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11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11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11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11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11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11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11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11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11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11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11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11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11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11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11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11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11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11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11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11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11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11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11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11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11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11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11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11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11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11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11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11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11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11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11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11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11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11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11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11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11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11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62.4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11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11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11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11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11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11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11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11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11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62.4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11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11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11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11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11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11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11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11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11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11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11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11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11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11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11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11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11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62.4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11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11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11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11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11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11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12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81"/>
      <c r="AV114" s="481"/>
      <c r="AW114" s="481"/>
      <c r="AX114" s="481"/>
      <c r="AY114" s="481"/>
      <c r="AZ114" s="481"/>
      <c r="BA114" s="481"/>
      <c r="BB114" s="481"/>
      <c r="BC114" s="481"/>
      <c r="BD114" s="481"/>
      <c r="BE114" s="481"/>
      <c r="BF114" s="481"/>
      <c r="BG114" s="481"/>
      <c r="BH114" s="481"/>
      <c r="BI114" s="481"/>
      <c r="BJ114" s="481"/>
      <c r="BK114" s="481"/>
      <c r="BL114" s="481"/>
      <c r="BM114" s="481"/>
      <c r="BN114" s="481"/>
      <c r="BO114" s="481"/>
      <c r="BP114" s="481"/>
      <c r="BQ114" s="481"/>
      <c r="BR114" s="481"/>
      <c r="BS114" s="481"/>
      <c r="BT114" s="481"/>
      <c r="BU114" s="481"/>
      <c r="BV114" s="481"/>
      <c r="BW114" s="481"/>
      <c r="BX114" s="481"/>
      <c r="BY114" s="481"/>
      <c r="BZ114" s="481"/>
      <c r="CA114" s="481"/>
      <c r="CB114" s="481"/>
      <c r="CC114" s="481"/>
      <c r="CD114" s="481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zoomScale="90" zoomScaleNormal="90" zoomScaleSheetLayoutView="90" workbookViewId="0">
      <selection activeCell="AX5" sqref="AX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304"/>
      <c r="AW1" s="304"/>
      <c r="AX1" s="304"/>
      <c r="AY1" s="304"/>
      <c r="AZ1" s="304"/>
      <c r="BA1" s="304"/>
      <c r="BB1" s="491" t="s">
        <v>3973</v>
      </c>
      <c r="BC1" s="491"/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491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491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491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92" t="s">
        <v>4468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492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492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492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8" t="s">
        <v>2</v>
      </c>
      <c r="M5" s="48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82" t="s">
        <v>4438</v>
      </c>
      <c r="DG5" s="482"/>
      <c r="DH5" s="482"/>
      <c r="DI5" s="482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5262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83" t="s">
        <v>4461</v>
      </c>
      <c r="C223" s="483"/>
      <c r="D223" s="483"/>
      <c r="E223" s="483"/>
      <c r="F223" s="483"/>
      <c r="G223" s="483"/>
      <c r="H223" s="483"/>
      <c r="I223" s="483"/>
      <c r="J223" s="483"/>
      <c r="K223" s="483"/>
      <c r="L223" s="48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81" t="s">
        <v>3974</v>
      </c>
      <c r="BC223" s="481"/>
      <c r="BD223" s="481"/>
      <c r="BE223" s="481"/>
      <c r="BF223" s="481"/>
      <c r="BG223" s="481"/>
      <c r="BH223" s="481"/>
      <c r="BI223" s="481"/>
      <c r="BJ223" s="481"/>
      <c r="BK223" s="481"/>
      <c r="BL223" s="481"/>
      <c r="BM223" s="481"/>
      <c r="BN223" s="481"/>
      <c r="BO223" s="481"/>
      <c r="BP223" s="481"/>
      <c r="BQ223" s="481"/>
      <c r="BR223" s="481"/>
      <c r="BS223" s="481"/>
      <c r="BT223" s="481"/>
      <c r="BU223" s="481"/>
      <c r="BV223" s="481"/>
      <c r="BW223" s="481"/>
      <c r="BX223" s="481"/>
      <c r="BY223" s="481"/>
      <c r="BZ223" s="481"/>
      <c r="CA223" s="481"/>
      <c r="CB223" s="481"/>
      <c r="CC223" s="481"/>
      <c r="CD223" s="481"/>
      <c r="CE223" s="481"/>
      <c r="CF223" s="481"/>
      <c r="CG223" s="481"/>
      <c r="CH223" s="481"/>
      <c r="CI223" s="481"/>
      <c r="CJ223" s="481"/>
      <c r="CK223" s="481"/>
      <c r="CL223" s="481"/>
      <c r="CM223" s="481"/>
      <c r="CN223" s="481"/>
      <c r="CO223" s="481"/>
      <c r="CP223" s="481"/>
      <c r="CQ223" s="481"/>
      <c r="CR223" s="481"/>
      <c r="CS223" s="481"/>
      <c r="CT223" s="481"/>
      <c r="CU223" s="481"/>
      <c r="CV223" s="481"/>
      <c r="CW223" s="481"/>
      <c r="CX223" s="481"/>
      <c r="CY223" s="481"/>
      <c r="CZ223" s="481"/>
      <c r="DA223" s="481"/>
      <c r="DB223" s="481"/>
      <c r="DC223" s="481"/>
      <c r="DD223" s="481"/>
      <c r="DE223" s="481"/>
      <c r="DF223" s="481"/>
      <c r="DG223" s="481"/>
      <c r="DH223" s="481"/>
      <c r="DI223" s="481"/>
      <c r="DJ223" s="481"/>
      <c r="DK223" s="481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84" t="s">
        <v>106</v>
      </c>
      <c r="C228" s="484"/>
      <c r="D228" s="484"/>
      <c r="E228" s="484"/>
      <c r="F228" s="484"/>
      <c r="G228" s="484"/>
      <c r="H228" s="484"/>
      <c r="I228" s="484"/>
      <c r="J228" s="484"/>
      <c r="K228" s="484"/>
      <c r="L228" s="48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84" t="s">
        <v>19</v>
      </c>
      <c r="BC228" s="484"/>
      <c r="BD228" s="484"/>
      <c r="BE228" s="484"/>
      <c r="BF228" s="484"/>
      <c r="BG228" s="484"/>
      <c r="BH228" s="484"/>
      <c r="BI228" s="484"/>
      <c r="BJ228" s="484"/>
      <c r="BK228" s="484"/>
      <c r="BL228" s="484"/>
      <c r="BM228" s="484"/>
      <c r="BN228" s="484"/>
      <c r="BO228" s="484"/>
      <c r="BP228" s="484"/>
      <c r="BQ228" s="484"/>
      <c r="BR228" s="484"/>
      <c r="BS228" s="484"/>
      <c r="BT228" s="484"/>
      <c r="BU228" s="484"/>
      <c r="BV228" s="484"/>
      <c r="BW228" s="484"/>
      <c r="BX228" s="484"/>
      <c r="BY228" s="484"/>
      <c r="BZ228" s="484"/>
      <c r="CA228" s="484"/>
      <c r="CB228" s="484"/>
      <c r="CC228" s="484"/>
      <c r="CD228" s="484"/>
      <c r="CE228" s="484"/>
      <c r="CF228" s="484"/>
      <c r="CG228" s="484"/>
      <c r="CH228" s="484"/>
      <c r="CI228" s="484"/>
      <c r="CJ228" s="484"/>
      <c r="CK228" s="484"/>
      <c r="CL228" s="484"/>
      <c r="CM228" s="484"/>
      <c r="CN228" s="484"/>
      <c r="CO228" s="484"/>
      <c r="CP228" s="484"/>
      <c r="CQ228" s="484"/>
      <c r="CR228" s="484"/>
      <c r="CS228" s="484"/>
      <c r="CT228" s="484"/>
      <c r="CU228" s="484"/>
      <c r="CV228" s="484"/>
      <c r="CW228" s="484"/>
      <c r="CX228" s="484"/>
      <c r="CY228" s="484"/>
      <c r="CZ228" s="484"/>
      <c r="DA228" s="484"/>
      <c r="DB228" s="484"/>
      <c r="DC228" s="484"/>
      <c r="DD228" s="484"/>
      <c r="DE228" s="484"/>
      <c r="DF228" s="484"/>
      <c r="DG228" s="484"/>
      <c r="DH228" s="484"/>
      <c r="DI228" s="484"/>
      <c r="DJ228" s="484"/>
      <c r="DK228" s="484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81"/>
      <c r="AV229" s="481"/>
      <c r="AW229" s="481"/>
      <c r="AX229" s="481"/>
      <c r="AY229" s="481"/>
      <c r="AZ229" s="481"/>
      <c r="BA229" s="481"/>
      <c r="BB229" s="481"/>
      <c r="BC229" s="481"/>
      <c r="BD229" s="481"/>
      <c r="BE229" s="481"/>
      <c r="BF229" s="481"/>
      <c r="BG229" s="481"/>
      <c r="BH229" s="481"/>
      <c r="BI229" s="481"/>
      <c r="BJ229" s="481"/>
      <c r="BK229" s="481"/>
      <c r="BL229" s="481"/>
      <c r="BM229" s="481"/>
      <c r="BN229" s="481"/>
      <c r="BO229" s="481"/>
      <c r="BP229" s="481"/>
      <c r="BQ229" s="481"/>
      <c r="BR229" s="481"/>
      <c r="BS229" s="481"/>
      <c r="BT229" s="481"/>
      <c r="BU229" s="481"/>
      <c r="BV229" s="481"/>
      <c r="BW229" s="481"/>
      <c r="BX229" s="481"/>
      <c r="BY229" s="481"/>
      <c r="BZ229" s="481"/>
      <c r="CA229" s="481"/>
      <c r="CB229" s="481"/>
      <c r="CC229" s="481"/>
      <c r="CD229" s="481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57"/>
      <c r="Q1" s="57"/>
      <c r="AI1" s="480" t="s">
        <v>3973</v>
      </c>
      <c r="AJ1" s="480"/>
      <c r="AK1" s="480"/>
      <c r="AL1" s="480"/>
      <c r="AM1" s="480"/>
      <c r="AN1" s="480"/>
      <c r="AO1" s="480"/>
      <c r="AP1" s="480"/>
      <c r="AQ1" s="480"/>
      <c r="AR1" s="480"/>
      <c r="AS1" s="480"/>
      <c r="AT1" s="480"/>
      <c r="AU1" s="480"/>
      <c r="AV1" s="480"/>
      <c r="AW1" s="480"/>
      <c r="AX1" s="480"/>
      <c r="AY1" s="480"/>
      <c r="AZ1" s="480"/>
      <c r="BA1" s="480"/>
      <c r="BB1" s="480"/>
      <c r="BC1" s="480"/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79" t="s">
        <v>4465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87" t="s">
        <v>4461</v>
      </c>
      <c r="C117" s="487"/>
      <c r="D117" s="487"/>
      <c r="E117" s="487"/>
      <c r="F117" s="487"/>
      <c r="G117" s="487"/>
      <c r="H117" s="487"/>
      <c r="I117" s="487"/>
      <c r="J117" s="487"/>
      <c r="K117" s="487"/>
      <c r="L117" s="4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86" t="s">
        <v>3974</v>
      </c>
      <c r="AV117" s="486"/>
      <c r="AW117" s="486"/>
      <c r="AX117" s="486"/>
      <c r="AY117" s="486"/>
      <c r="AZ117" s="486"/>
      <c r="BA117" s="486"/>
      <c r="BB117" s="486"/>
      <c r="BC117" s="486"/>
      <c r="BD117" s="486"/>
      <c r="BE117" s="486"/>
      <c r="BF117" s="486"/>
      <c r="BG117" s="486"/>
      <c r="BH117" s="486"/>
      <c r="BI117" s="486"/>
      <c r="BJ117" s="486"/>
      <c r="BK117" s="486"/>
      <c r="BL117" s="486"/>
      <c r="BM117" s="486"/>
      <c r="BN117" s="486"/>
      <c r="BO117" s="486"/>
      <c r="BP117" s="486"/>
      <c r="BQ117" s="486"/>
      <c r="BR117" s="486"/>
      <c r="BS117" s="486"/>
      <c r="BT117" s="486"/>
      <c r="BU117" s="486"/>
      <c r="BV117" s="486"/>
      <c r="BW117" s="486"/>
      <c r="BX117" s="486"/>
      <c r="BY117" s="486"/>
      <c r="BZ117" s="486"/>
      <c r="CA117" s="486"/>
      <c r="CB117" s="486"/>
      <c r="CC117" s="486"/>
      <c r="CD117" s="486"/>
      <c r="CE117" s="486"/>
      <c r="CF117" s="486"/>
      <c r="CG117" s="486"/>
      <c r="CH117" s="486"/>
      <c r="CI117" s="486"/>
      <c r="CJ117" s="486"/>
      <c r="CK117" s="486"/>
      <c r="CL117" s="486"/>
      <c r="CM117" s="486"/>
      <c r="CN117" s="486"/>
      <c r="CO117" s="486"/>
      <c r="CP117" s="486"/>
      <c r="CQ117" s="486"/>
      <c r="CR117" s="486"/>
      <c r="CS117" s="486"/>
      <c r="CT117" s="486"/>
      <c r="CU117" s="486"/>
      <c r="CV117" s="486"/>
      <c r="CW117" s="486"/>
      <c r="CX117" s="486"/>
      <c r="CY117" s="486"/>
    </row>
    <row r="122" spans="1:105" x14ac:dyDescent="0.3">
      <c r="B122" s="485" t="s">
        <v>106</v>
      </c>
      <c r="C122" s="485"/>
      <c r="D122" s="485"/>
      <c r="E122" s="485"/>
      <c r="F122" s="485"/>
      <c r="G122" s="485"/>
      <c r="H122" s="485"/>
      <c r="I122" s="485"/>
      <c r="J122" s="485"/>
      <c r="K122" s="485"/>
      <c r="L122" s="485"/>
      <c r="AU122" s="485" t="s">
        <v>19</v>
      </c>
      <c r="AV122" s="485"/>
      <c r="AW122" s="485"/>
      <c r="AX122" s="485"/>
      <c r="AY122" s="485"/>
      <c r="AZ122" s="485"/>
      <c r="BA122" s="485"/>
      <c r="BB122" s="485"/>
      <c r="BC122" s="485"/>
      <c r="BD122" s="485"/>
      <c r="BE122" s="485"/>
      <c r="BF122" s="485"/>
      <c r="BG122" s="485"/>
      <c r="BH122" s="485"/>
      <c r="BI122" s="485"/>
      <c r="BJ122" s="485"/>
      <c r="BK122" s="485"/>
      <c r="BL122" s="485"/>
      <c r="BM122" s="485"/>
      <c r="BN122" s="485"/>
      <c r="BO122" s="485"/>
      <c r="BP122" s="485"/>
      <c r="BQ122" s="485"/>
      <c r="BR122" s="485"/>
      <c r="BS122" s="485"/>
      <c r="BT122" s="485"/>
      <c r="BU122" s="485"/>
      <c r="BV122" s="485"/>
      <c r="BW122" s="485"/>
      <c r="BX122" s="485"/>
      <c r="BY122" s="485"/>
      <c r="BZ122" s="485"/>
      <c r="CA122" s="485"/>
      <c r="CB122" s="485"/>
      <c r="CC122" s="485"/>
      <c r="CD122" s="485"/>
      <c r="CE122" s="485"/>
      <c r="CF122" s="485"/>
      <c r="CG122" s="485"/>
      <c r="CH122" s="485"/>
      <c r="CI122" s="485"/>
      <c r="CJ122" s="485"/>
      <c r="CK122" s="485"/>
      <c r="CL122" s="485"/>
      <c r="CM122" s="485"/>
      <c r="CN122" s="485"/>
      <c r="CO122" s="485"/>
      <c r="CP122" s="485"/>
      <c r="CQ122" s="485"/>
      <c r="CR122" s="485"/>
      <c r="CS122" s="485"/>
      <c r="CT122" s="485"/>
      <c r="CU122" s="485"/>
      <c r="CV122" s="485"/>
      <c r="CW122" s="485"/>
      <c r="CX122" s="485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81"/>
      <c r="AV123" s="481"/>
      <c r="AW123" s="481"/>
      <c r="AX123" s="481"/>
      <c r="AY123" s="481"/>
      <c r="AZ123" s="481"/>
      <c r="BA123" s="481"/>
      <c r="BB123" s="481"/>
      <c r="BC123" s="481"/>
      <c r="BD123" s="481"/>
      <c r="BE123" s="481"/>
      <c r="BF123" s="481"/>
      <c r="BG123" s="481"/>
      <c r="BH123" s="481"/>
      <c r="BI123" s="481"/>
      <c r="BJ123" s="481"/>
      <c r="BK123" s="481"/>
      <c r="BL123" s="481"/>
      <c r="BM123" s="481"/>
      <c r="BN123" s="481"/>
      <c r="BO123" s="481"/>
      <c r="BP123" s="481"/>
      <c r="BQ123" s="481"/>
      <c r="BR123" s="481"/>
      <c r="BS123" s="481"/>
      <c r="BT123" s="481"/>
      <c r="BU123" s="481"/>
      <c r="BV123" s="481"/>
      <c r="BW123" s="481"/>
      <c r="BX123" s="481"/>
      <c r="BY123" s="481"/>
      <c r="BZ123" s="481"/>
      <c r="CA123" s="481"/>
      <c r="CB123" s="481"/>
      <c r="CC123" s="481"/>
      <c r="CD123" s="481"/>
      <c r="CE123" s="481"/>
      <c r="CF123" s="481"/>
      <c r="CG123" s="481"/>
      <c r="CH123" s="481"/>
      <c r="CI123" s="481"/>
      <c r="CJ123" s="481"/>
      <c r="CK123" s="481"/>
      <c r="CL123" s="481"/>
      <c r="CM123" s="481"/>
      <c r="CN123" s="481"/>
      <c r="CO123" s="481"/>
      <c r="CP123" s="481"/>
      <c r="CQ123" s="481"/>
      <c r="CR123" s="481"/>
      <c r="CS123" s="481"/>
      <c r="CT123" s="481"/>
      <c r="CU123" s="481"/>
      <c r="CV123" s="481"/>
      <c r="CW123" s="481"/>
      <c r="CX123" s="481"/>
      <c r="CY123" s="481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78" t="s">
        <v>4467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80" t="s">
        <v>3973</v>
      </c>
      <c r="BD1" s="480"/>
      <c r="BE1" s="480"/>
      <c r="BF1" s="480"/>
      <c r="BG1" s="480"/>
      <c r="BH1" s="480"/>
      <c r="BI1" s="480"/>
      <c r="BJ1" s="480"/>
      <c r="BK1" s="480"/>
      <c r="BL1" s="480"/>
      <c r="BM1" s="480"/>
      <c r="BN1" s="480"/>
      <c r="BO1" s="480"/>
      <c r="BP1" s="480"/>
      <c r="BQ1" s="480"/>
      <c r="BR1" s="480"/>
      <c r="BS1" s="480"/>
      <c r="BT1" s="480"/>
      <c r="BU1" s="480"/>
      <c r="BV1" s="480"/>
      <c r="BW1" s="480"/>
      <c r="BX1" s="480"/>
      <c r="BY1" s="480"/>
      <c r="BZ1" s="480"/>
      <c r="CA1" s="480"/>
      <c r="CB1" s="480"/>
      <c r="CC1" s="480"/>
      <c r="CD1" s="480"/>
      <c r="CE1" s="480"/>
      <c r="CF1" s="480"/>
      <c r="CG1" s="480"/>
      <c r="CH1" s="480"/>
      <c r="CI1" s="480"/>
      <c r="CJ1" s="480"/>
      <c r="CK1" s="480"/>
      <c r="CL1" s="480"/>
      <c r="CM1" s="480"/>
      <c r="CN1" s="480"/>
      <c r="CO1" s="480"/>
      <c r="CP1" s="480"/>
      <c r="CQ1" s="480"/>
      <c r="CR1" s="480"/>
      <c r="CS1" s="480"/>
      <c r="CT1" s="480"/>
      <c r="CU1" s="480"/>
      <c r="CV1" s="480"/>
      <c r="CW1" s="480"/>
      <c r="CX1" s="480"/>
      <c r="CY1" s="480"/>
      <c r="CZ1" s="480"/>
      <c r="DA1" s="480"/>
      <c r="DB1" s="480"/>
      <c r="DC1" s="480"/>
      <c r="DD1" s="480"/>
      <c r="DE1" s="480"/>
      <c r="DF1" s="480"/>
      <c r="DG1" s="480"/>
      <c r="DH1" s="48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79" t="s">
        <v>4854</v>
      </c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  <c r="T3" s="479"/>
      <c r="U3" s="479"/>
      <c r="V3" s="479"/>
      <c r="W3" s="479"/>
      <c r="X3" s="479"/>
      <c r="Y3" s="479"/>
      <c r="Z3" s="479"/>
      <c r="AA3" s="479"/>
      <c r="AB3" s="479"/>
      <c r="AC3" s="479"/>
      <c r="AD3" s="479"/>
      <c r="AE3" s="479"/>
      <c r="AF3" s="479"/>
      <c r="AG3" s="479"/>
      <c r="AH3" s="479"/>
      <c r="AI3" s="479"/>
      <c r="AJ3" s="479"/>
      <c r="AK3" s="479"/>
      <c r="AL3" s="479"/>
      <c r="AM3" s="479"/>
      <c r="AN3" s="479"/>
      <c r="AO3" s="479"/>
      <c r="AP3" s="479"/>
      <c r="AQ3" s="479"/>
      <c r="AR3" s="479"/>
      <c r="AS3" s="479"/>
      <c r="AT3" s="479"/>
      <c r="AU3" s="479"/>
      <c r="AV3" s="479"/>
      <c r="AW3" s="479"/>
      <c r="AX3" s="479"/>
      <c r="AY3" s="479"/>
      <c r="AZ3" s="479"/>
      <c r="BA3" s="479"/>
      <c r="BB3" s="479"/>
      <c r="BC3" s="479"/>
      <c r="BD3" s="479"/>
      <c r="BE3" s="479"/>
      <c r="BF3" s="479"/>
      <c r="BG3" s="479"/>
      <c r="BH3" s="479"/>
      <c r="BI3" s="479"/>
      <c r="BJ3" s="479"/>
      <c r="BK3" s="479"/>
      <c r="BL3" s="479"/>
      <c r="BM3" s="479"/>
      <c r="BN3" s="479"/>
      <c r="BO3" s="479"/>
      <c r="BP3" s="479"/>
      <c r="BQ3" s="479"/>
      <c r="BR3" s="479"/>
      <c r="BS3" s="479"/>
      <c r="BT3" s="479"/>
      <c r="BU3" s="479"/>
      <c r="BV3" s="479"/>
      <c r="BW3" s="479"/>
      <c r="BX3" s="479"/>
      <c r="BY3" s="479"/>
      <c r="BZ3" s="479"/>
      <c r="CA3" s="479"/>
      <c r="CB3" s="479"/>
      <c r="CC3" s="479"/>
      <c r="CD3" s="479"/>
      <c r="CE3" s="479"/>
      <c r="CF3" s="479"/>
      <c r="CG3" s="479"/>
      <c r="CH3" s="479"/>
      <c r="CI3" s="479"/>
      <c r="CJ3" s="479"/>
      <c r="CK3" s="479"/>
      <c r="CL3" s="479"/>
      <c r="CM3" s="479"/>
      <c r="CN3" s="479"/>
      <c r="CO3" s="479"/>
      <c r="CP3" s="479"/>
      <c r="CQ3" s="479"/>
      <c r="CR3" s="479"/>
      <c r="CS3" s="479"/>
      <c r="CT3" s="479"/>
      <c r="CU3" s="479"/>
      <c r="CV3" s="479"/>
      <c r="CW3" s="479"/>
      <c r="CX3" s="479"/>
      <c r="CY3" s="479"/>
      <c r="CZ3" s="479"/>
      <c r="DA3" s="479"/>
      <c r="DB3" s="479"/>
      <c r="DC3" s="479"/>
      <c r="DD3" s="479"/>
      <c r="DE3" s="479"/>
      <c r="DF3" s="479"/>
      <c r="DG3" s="479"/>
      <c r="DH3" s="47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82" t="s">
        <v>4438</v>
      </c>
      <c r="DE5" s="482"/>
      <c r="DF5" s="482"/>
      <c r="DG5" s="482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83" t="s">
        <v>4461</v>
      </c>
      <c r="C153" s="483"/>
      <c r="D153" s="483"/>
      <c r="E153" s="483"/>
      <c r="F153" s="483"/>
      <c r="G153" s="483"/>
      <c r="H153" s="483"/>
      <c r="I153" s="483"/>
      <c r="J153" s="483"/>
      <c r="K153" s="48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81" t="s">
        <v>3974</v>
      </c>
      <c r="BD153" s="481"/>
      <c r="BE153" s="481"/>
      <c r="BF153" s="481"/>
      <c r="BG153" s="481"/>
      <c r="BH153" s="481"/>
      <c r="BI153" s="481"/>
      <c r="BJ153" s="481"/>
      <c r="BK153" s="481"/>
      <c r="BL153" s="481"/>
      <c r="BM153" s="481"/>
      <c r="BN153" s="481"/>
      <c r="BO153" s="481"/>
      <c r="BP153" s="481"/>
      <c r="BQ153" s="481"/>
      <c r="BR153" s="481"/>
      <c r="BS153" s="481"/>
      <c r="BT153" s="481"/>
      <c r="BU153" s="481"/>
      <c r="BV153" s="481"/>
      <c r="BW153" s="481"/>
      <c r="BX153" s="481"/>
      <c r="BY153" s="481"/>
      <c r="BZ153" s="481"/>
      <c r="CA153" s="481"/>
      <c r="CB153" s="481"/>
      <c r="CC153" s="481"/>
      <c r="CD153" s="481"/>
      <c r="CE153" s="481"/>
      <c r="CF153" s="481"/>
      <c r="CG153" s="481"/>
      <c r="CH153" s="481"/>
      <c r="CI153" s="481"/>
      <c r="CJ153" s="481"/>
      <c r="CK153" s="481"/>
      <c r="CL153" s="481"/>
      <c r="CM153" s="481"/>
      <c r="CN153" s="481"/>
      <c r="CO153" s="481"/>
      <c r="CP153" s="481"/>
      <c r="CQ153" s="481"/>
      <c r="CR153" s="481"/>
      <c r="CS153" s="481"/>
      <c r="CT153" s="481"/>
      <c r="CU153" s="481"/>
      <c r="CV153" s="481"/>
      <c r="CW153" s="481"/>
      <c r="CX153" s="481"/>
      <c r="CY153" s="481"/>
      <c r="CZ153" s="481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84" t="s">
        <v>106</v>
      </c>
      <c r="C158" s="484"/>
      <c r="D158" s="484"/>
      <c r="E158" s="484"/>
      <c r="F158" s="484"/>
      <c r="G158" s="484"/>
      <c r="H158" s="484"/>
      <c r="I158" s="484"/>
      <c r="J158" s="484"/>
      <c r="K158" s="48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84" t="s">
        <v>19</v>
      </c>
      <c r="BD158" s="484"/>
      <c r="BE158" s="484"/>
      <c r="BF158" s="484"/>
      <c r="BG158" s="484"/>
      <c r="BH158" s="484"/>
      <c r="BI158" s="484"/>
      <c r="BJ158" s="484"/>
      <c r="BK158" s="484"/>
      <c r="BL158" s="484"/>
      <c r="BM158" s="484"/>
      <c r="BN158" s="484"/>
      <c r="BO158" s="484"/>
      <c r="BP158" s="484"/>
      <c r="BQ158" s="484"/>
      <c r="BR158" s="484"/>
      <c r="BS158" s="484"/>
      <c r="BT158" s="484"/>
      <c r="BU158" s="484"/>
      <c r="BV158" s="484"/>
      <c r="BW158" s="484"/>
      <c r="BX158" s="484"/>
      <c r="BY158" s="484"/>
      <c r="BZ158" s="484"/>
      <c r="CA158" s="484"/>
      <c r="CB158" s="484"/>
      <c r="CC158" s="484"/>
      <c r="CD158" s="484"/>
      <c r="CE158" s="484"/>
      <c r="CF158" s="484"/>
      <c r="CG158" s="484"/>
      <c r="CH158" s="484"/>
      <c r="CI158" s="484"/>
      <c r="CJ158" s="484"/>
      <c r="CK158" s="484"/>
      <c r="CL158" s="484"/>
      <c r="CM158" s="484"/>
      <c r="CN158" s="484"/>
      <c r="CO158" s="484"/>
      <c r="CP158" s="484"/>
      <c r="CQ158" s="484"/>
      <c r="CR158" s="484"/>
      <c r="CS158" s="484"/>
      <c r="CT158" s="484"/>
      <c r="CU158" s="484"/>
      <c r="CV158" s="484"/>
      <c r="CW158" s="484"/>
      <c r="CX158" s="484"/>
      <c r="CY158" s="484"/>
      <c r="CZ158" s="484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81"/>
      <c r="AW159" s="481"/>
      <c r="AX159" s="481"/>
      <c r="AY159" s="481"/>
      <c r="AZ159" s="481"/>
      <c r="BA159" s="481"/>
      <c r="BB159" s="481"/>
      <c r="BC159" s="481"/>
      <c r="BD159" s="481"/>
      <c r="BE159" s="481"/>
      <c r="BF159" s="481"/>
      <c r="BG159" s="481"/>
      <c r="BH159" s="481"/>
      <c r="BI159" s="481"/>
      <c r="BJ159" s="481"/>
      <c r="BK159" s="481"/>
      <c r="BL159" s="481"/>
      <c r="BM159" s="481"/>
      <c r="BN159" s="481"/>
      <c r="BO159" s="481"/>
      <c r="BP159" s="481"/>
      <c r="BQ159" s="481"/>
      <c r="BR159" s="481"/>
      <c r="BS159" s="481"/>
      <c r="BT159" s="481"/>
      <c r="BU159" s="481"/>
      <c r="BV159" s="481"/>
      <c r="BW159" s="481"/>
      <c r="BX159" s="481"/>
      <c r="BY159" s="481"/>
      <c r="BZ159" s="481"/>
      <c r="CA159" s="481"/>
      <c r="CB159" s="481"/>
      <c r="CC159" s="481"/>
      <c r="CD159" s="48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90" t="s">
        <v>3972</v>
      </c>
      <c r="B1" s="490"/>
      <c r="C1" s="490"/>
      <c r="D1" s="490"/>
      <c r="E1" s="490"/>
      <c r="F1" s="490"/>
      <c r="K1" s="491" t="s">
        <v>3973</v>
      </c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1"/>
      <c r="AH1" s="491"/>
      <c r="AI1" s="491"/>
      <c r="AJ1" s="491"/>
      <c r="AK1" s="491"/>
      <c r="AL1" s="491"/>
      <c r="AM1" s="491"/>
      <c r="AN1" s="491"/>
      <c r="AO1" s="491"/>
      <c r="AP1" s="491"/>
      <c r="AQ1" s="491"/>
      <c r="AR1" s="491"/>
      <c r="AS1" s="491"/>
      <c r="AT1" s="491"/>
      <c r="AU1" s="491"/>
      <c r="AV1" s="491"/>
      <c r="AW1" s="491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92" t="s">
        <v>4737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508" t="s">
        <v>0</v>
      </c>
      <c r="C5" s="50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510" t="s">
        <v>1029</v>
      </c>
      <c r="C6" s="51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83" t="s">
        <v>4461</v>
      </c>
      <c r="C76" s="483"/>
      <c r="D76" s="483"/>
      <c r="E76" s="483"/>
      <c r="F76" s="483"/>
      <c r="G76" s="483"/>
      <c r="H76" s="483"/>
      <c r="I76" s="483"/>
      <c r="J76" s="483"/>
      <c r="K76" s="483"/>
      <c r="L76" s="235"/>
      <c r="M76" s="224"/>
      <c r="N76" s="235"/>
      <c r="O76" s="225"/>
      <c r="P76" s="226"/>
      <c r="Q76" s="227"/>
      <c r="R76" s="507" t="s">
        <v>4862</v>
      </c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  <c r="AG76" s="507"/>
      <c r="AH76" s="507"/>
      <c r="AI76" s="507"/>
      <c r="AJ76" s="507"/>
      <c r="AK76" s="507"/>
      <c r="AL76" s="507"/>
      <c r="AM76" s="507"/>
      <c r="AN76" s="507"/>
      <c r="AO76" s="507"/>
      <c r="AP76" s="507"/>
      <c r="AQ76" s="507"/>
      <c r="AR76" s="507"/>
      <c r="AS76" s="507"/>
      <c r="AT76" s="507"/>
      <c r="AU76" s="507"/>
      <c r="AV76" s="507"/>
      <c r="AW76" s="507"/>
      <c r="AX76" s="507"/>
      <c r="AY76" s="507"/>
      <c r="AZ76" s="507"/>
      <c r="BA76" s="507"/>
      <c r="BB76" s="507"/>
      <c r="BC76" s="507"/>
      <c r="BD76" s="507"/>
      <c r="BE76" s="507"/>
      <c r="BF76" s="507"/>
      <c r="BG76" s="507"/>
      <c r="BH76" s="507"/>
      <c r="BI76" s="507"/>
      <c r="BJ76" s="507"/>
      <c r="BK76" s="507"/>
      <c r="BL76" s="507"/>
      <c r="BM76" s="507"/>
      <c r="BN76" s="507"/>
      <c r="BO76" s="507"/>
      <c r="BP76" s="50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506" t="s">
        <v>106</v>
      </c>
      <c r="C81" s="506"/>
      <c r="D81" s="506"/>
      <c r="E81" s="506"/>
      <c r="F81" s="506"/>
      <c r="G81" s="506"/>
      <c r="H81" s="506"/>
      <c r="I81" s="506"/>
      <c r="J81" s="506"/>
      <c r="K81" s="506"/>
      <c r="R81" s="506" t="s">
        <v>19</v>
      </c>
      <c r="S81" s="506"/>
      <c r="T81" s="506"/>
      <c r="U81" s="506"/>
      <c r="V81" s="506"/>
      <c r="W81" s="506"/>
      <c r="X81" s="506"/>
      <c r="Y81" s="506"/>
      <c r="Z81" s="506"/>
      <c r="AA81" s="506"/>
      <c r="AB81" s="506"/>
      <c r="AC81" s="506"/>
      <c r="AD81" s="506"/>
      <c r="AE81" s="506"/>
      <c r="AF81" s="506"/>
      <c r="AG81" s="506"/>
      <c r="AH81" s="506"/>
      <c r="AI81" s="506"/>
      <c r="AJ81" s="506"/>
      <c r="AK81" s="506"/>
      <c r="AL81" s="506"/>
      <c r="AM81" s="506"/>
      <c r="AN81" s="506"/>
      <c r="AO81" s="506"/>
      <c r="AP81" s="506"/>
      <c r="AQ81" s="506"/>
      <c r="AR81" s="506"/>
      <c r="AS81" s="506"/>
      <c r="AT81" s="506"/>
      <c r="AU81" s="506"/>
      <c r="AV81" s="506"/>
      <c r="AW81" s="506"/>
      <c r="AX81" s="506"/>
      <c r="AY81" s="506"/>
      <c r="AZ81" s="506"/>
      <c r="BA81" s="506"/>
      <c r="BB81" s="506"/>
      <c r="BC81" s="506"/>
      <c r="BD81" s="506"/>
      <c r="BE81" s="506"/>
      <c r="BF81" s="506"/>
      <c r="BG81" s="506"/>
      <c r="BH81" s="506"/>
      <c r="BI81" s="506"/>
      <c r="BJ81" s="506"/>
      <c r="BK81" s="506"/>
      <c r="BL81" s="506"/>
      <c r="BM81" s="506"/>
      <c r="BN81" s="506"/>
      <c r="BO81" s="506"/>
      <c r="BP81" s="50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G8" sqref="G8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4" t="s">
        <v>4893</v>
      </c>
      <c r="B1" s="514"/>
      <c r="C1" s="514"/>
      <c r="D1" s="514"/>
      <c r="E1" s="514"/>
      <c r="F1" s="514"/>
      <c r="G1" s="515" t="s">
        <v>4894</v>
      </c>
      <c r="H1" s="515"/>
      <c r="I1" s="515"/>
      <c r="J1" s="515"/>
      <c r="K1" s="51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6" t="s">
        <v>4895</v>
      </c>
      <c r="B2" s="516"/>
      <c r="C2" s="516"/>
      <c r="D2" s="516"/>
      <c r="E2" s="516"/>
      <c r="F2" s="516"/>
      <c r="G2" s="515" t="s">
        <v>4896</v>
      </c>
      <c r="H2" s="515"/>
      <c r="I2" s="515"/>
      <c r="J2" s="515"/>
      <c r="K2" s="51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6" t="s">
        <v>4897</v>
      </c>
      <c r="B3" s="516"/>
      <c r="C3" s="516"/>
      <c r="D3" s="516"/>
      <c r="E3" s="516"/>
      <c r="F3" s="51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3" t="s">
        <v>5110</v>
      </c>
      <c r="B5" s="513"/>
      <c r="C5" s="513"/>
      <c r="D5" s="513"/>
      <c r="E5" s="513"/>
      <c r="F5" s="513"/>
      <c r="G5" s="513"/>
      <c r="H5" s="513"/>
      <c r="I5" s="513"/>
      <c r="J5" s="513"/>
      <c r="K5" s="51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2" t="s">
        <v>1</v>
      </c>
      <c r="C7" s="512"/>
      <c r="D7" s="512" t="s">
        <v>4900</v>
      </c>
      <c r="E7" s="512"/>
      <c r="F7" s="512" t="s">
        <v>173</v>
      </c>
      <c r="G7" s="512"/>
      <c r="H7" s="512" t="s">
        <v>2927</v>
      </c>
      <c r="I7" s="512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K7" sqref="K7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514" t="s">
        <v>4893</v>
      </c>
      <c r="B1" s="514"/>
      <c r="C1" s="514"/>
      <c r="D1" s="514"/>
      <c r="E1" s="514"/>
      <c r="F1" s="514"/>
      <c r="G1" s="515" t="s">
        <v>4894</v>
      </c>
      <c r="H1" s="515"/>
      <c r="I1" s="515"/>
      <c r="J1" s="515"/>
      <c r="K1" s="51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516" t="s">
        <v>4895</v>
      </c>
      <c r="B2" s="516"/>
      <c r="C2" s="516"/>
      <c r="D2" s="516"/>
      <c r="E2" s="516"/>
      <c r="F2" s="516"/>
      <c r="G2" s="515" t="s">
        <v>4896</v>
      </c>
      <c r="H2" s="515"/>
      <c r="I2" s="515"/>
      <c r="J2" s="515"/>
      <c r="K2" s="51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516" t="s">
        <v>4897</v>
      </c>
      <c r="B3" s="516"/>
      <c r="C3" s="516"/>
      <c r="D3" s="516"/>
      <c r="E3" s="516"/>
      <c r="F3" s="51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513" t="s">
        <v>4898</v>
      </c>
      <c r="B5" s="513"/>
      <c r="C5" s="513"/>
      <c r="D5" s="513"/>
      <c r="E5" s="513"/>
      <c r="F5" s="513"/>
      <c r="G5" s="513"/>
      <c r="H5" s="513"/>
      <c r="I5" s="513"/>
      <c r="J5" s="513"/>
      <c r="K5" s="51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512" t="s">
        <v>1</v>
      </c>
      <c r="C7" s="512"/>
      <c r="D7" s="512" t="s">
        <v>4900</v>
      </c>
      <c r="E7" s="512"/>
      <c r="F7" s="512" t="s">
        <v>173</v>
      </c>
      <c r="G7" s="512"/>
      <c r="H7" s="512" t="s">
        <v>2927</v>
      </c>
      <c r="I7" s="512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83" t="s">
        <v>4461</v>
      </c>
      <c r="C18" s="483"/>
      <c r="D18" s="483"/>
      <c r="E18" s="483"/>
      <c r="F18" s="350"/>
      <c r="G18" s="350"/>
      <c r="H18" s="481" t="s">
        <v>3974</v>
      </c>
      <c r="I18" s="481"/>
      <c r="J18" s="481"/>
      <c r="K18" s="48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84" t="s">
        <v>106</v>
      </c>
      <c r="C23" s="484"/>
      <c r="D23" s="484"/>
      <c r="E23" s="484"/>
      <c r="F23" s="218"/>
      <c r="G23" s="218"/>
      <c r="H23" s="484" t="s">
        <v>19</v>
      </c>
      <c r="I23" s="484"/>
      <c r="J23" s="484"/>
      <c r="K23" s="48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429"/>
  <sheetViews>
    <sheetView topLeftCell="A117" zoomScale="80" zoomScaleNormal="80" zoomScaleSheetLayoutView="90" workbookViewId="0">
      <selection activeCell="DC110" sqref="DC1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4" width="8.88671875" style="2" hidden="1" customWidth="1"/>
    <col min="105" max="105" width="12.77734375" style="2" customWidth="1"/>
    <col min="106" max="106" width="8.88671875" style="2" customWidth="1"/>
    <col min="107" max="107" width="11.44140625" style="2" customWidth="1"/>
    <col min="108" max="108" width="8.88671875" style="186" hidden="1" customWidth="1"/>
    <col min="109" max="109" width="10.88671875" style="186" hidden="1" customWidth="1"/>
    <col min="110" max="110" width="13.109375" style="2" hidden="1" customWidth="1"/>
    <col min="111" max="111" width="13.6640625" style="2" hidden="1" customWidth="1"/>
    <col min="112" max="112" width="13.6640625" style="2" customWidth="1"/>
    <col min="113" max="113" width="24.33203125" style="114" hidden="1" customWidth="1"/>
    <col min="114" max="114" width="13.5546875" style="2" hidden="1" customWidth="1"/>
    <col min="115" max="115" width="10.33203125" style="114" hidden="1" customWidth="1"/>
    <col min="116" max="116" width="11" style="114" hidden="1" customWidth="1"/>
    <col min="117" max="117" width="2.88671875" style="114" hidden="1" customWidth="1"/>
    <col min="118" max="118" width="10.77734375" style="114" hidden="1" customWidth="1"/>
    <col min="119" max="119" width="10.77734375" style="2" hidden="1" customWidth="1"/>
    <col min="120" max="120" width="15.77734375" style="114" hidden="1" customWidth="1"/>
    <col min="121" max="121" width="10.6640625" style="114" customWidth="1"/>
    <col min="122" max="130" width="8.88671875" style="114"/>
    <col min="131" max="16384" width="8.88671875" style="2"/>
  </cols>
  <sheetData>
    <row r="1" spans="1:130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304"/>
      <c r="BA1" s="304"/>
      <c r="BB1" s="304"/>
      <c r="BC1" s="491" t="s">
        <v>3973</v>
      </c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518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518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491"/>
      <c r="DL1" s="491"/>
      <c r="DM1" s="491"/>
      <c r="DN1" s="491"/>
      <c r="DO1" s="491"/>
      <c r="DP1" s="305"/>
      <c r="DQ1" s="305"/>
      <c r="DR1" s="305"/>
      <c r="DS1" s="305"/>
      <c r="DT1" s="305"/>
      <c r="DU1" s="305"/>
      <c r="DV1" s="305"/>
      <c r="DW1" s="305"/>
      <c r="DX1" s="305"/>
      <c r="DY1" s="305"/>
      <c r="DZ1" s="305"/>
    </row>
    <row r="2" spans="1:130" s="196" customFormat="1" ht="18.600000000000001" customHeight="1" x14ac:dyDescent="0.35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303"/>
      <c r="R2" s="303"/>
      <c r="AJ2" s="418"/>
      <c r="AK2" s="418"/>
      <c r="AL2" s="418"/>
      <c r="AM2" s="418"/>
      <c r="AN2" s="418"/>
      <c r="AO2" s="418"/>
      <c r="AP2" s="418"/>
      <c r="AQ2" s="418"/>
      <c r="AR2" s="418"/>
      <c r="AS2" s="418"/>
      <c r="AT2" s="418"/>
      <c r="AU2" s="418"/>
      <c r="AV2" s="418"/>
      <c r="AW2" s="418"/>
      <c r="AX2" s="418"/>
      <c r="AY2" s="418"/>
      <c r="AZ2" s="418"/>
      <c r="BA2" s="418"/>
      <c r="BB2" s="418"/>
      <c r="BC2" s="418"/>
      <c r="BD2" s="418"/>
      <c r="BE2" s="418"/>
      <c r="BF2" s="418"/>
      <c r="BG2" s="418"/>
      <c r="BH2" s="418"/>
      <c r="BI2" s="418"/>
      <c r="BJ2" s="418"/>
      <c r="BK2" s="418"/>
      <c r="BL2" s="418"/>
      <c r="BM2" s="418"/>
      <c r="BN2" s="418"/>
      <c r="BO2" s="418"/>
      <c r="BP2" s="418"/>
      <c r="BQ2" s="418"/>
      <c r="BR2" s="418"/>
      <c r="BS2" s="418"/>
      <c r="BT2" s="418"/>
      <c r="BU2" s="418"/>
      <c r="BV2" s="418"/>
      <c r="BW2" s="418"/>
      <c r="BX2" s="418"/>
      <c r="BY2" s="418"/>
      <c r="BZ2" s="418"/>
      <c r="CA2" s="418"/>
      <c r="CB2" s="418"/>
      <c r="CC2" s="418"/>
      <c r="CD2" s="418"/>
      <c r="CE2" s="418"/>
      <c r="CF2" s="418"/>
      <c r="CG2" s="418"/>
      <c r="CH2" s="418"/>
      <c r="CI2" s="418"/>
      <c r="CJ2" s="418"/>
      <c r="DC2" s="418"/>
      <c r="DD2" s="306"/>
      <c r="DE2" s="306"/>
      <c r="DI2" s="307"/>
      <c r="DK2" s="305"/>
      <c r="DL2" s="305"/>
      <c r="DM2" s="305"/>
      <c r="DN2" s="305"/>
      <c r="DP2" s="305"/>
      <c r="DQ2" s="305"/>
      <c r="DR2" s="305"/>
      <c r="DS2" s="305"/>
      <c r="DT2" s="305"/>
      <c r="DU2" s="305"/>
      <c r="DV2" s="305"/>
      <c r="DW2" s="305"/>
      <c r="DX2" s="305"/>
      <c r="DY2" s="305"/>
      <c r="DZ2" s="305"/>
    </row>
    <row r="3" spans="1:130" s="196" customFormat="1" ht="55.2" customHeight="1" x14ac:dyDescent="0.35">
      <c r="A3" s="492" t="s">
        <v>5133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519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519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492"/>
      <c r="DL3" s="492"/>
      <c r="DM3" s="492"/>
      <c r="DN3" s="492"/>
      <c r="DO3" s="492"/>
      <c r="DP3" s="305"/>
      <c r="DQ3" s="305"/>
      <c r="DR3" s="305"/>
      <c r="DS3" s="305"/>
      <c r="DT3" s="305"/>
      <c r="DU3" s="305"/>
      <c r="DV3" s="305"/>
      <c r="DW3" s="305"/>
      <c r="DX3" s="305"/>
      <c r="DY3" s="305"/>
      <c r="DZ3" s="305"/>
    </row>
    <row r="5" spans="1:130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5148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2928</v>
      </c>
      <c r="DB5" s="1"/>
      <c r="DC5" s="1" t="s">
        <v>5097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5147</v>
      </c>
      <c r="DI5" s="1" t="s">
        <v>4469</v>
      </c>
      <c r="DJ5" s="482" t="s">
        <v>4438</v>
      </c>
      <c r="DK5" s="482"/>
      <c r="DL5" s="482"/>
      <c r="DM5" s="482"/>
      <c r="DN5" s="415" t="s">
        <v>4918</v>
      </c>
      <c r="DO5" s="1" t="s">
        <v>4871</v>
      </c>
      <c r="DP5" s="12" t="s">
        <v>4881</v>
      </c>
    </row>
    <row r="6" spans="1:130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1"/>
      <c r="DC6" s="75" t="s">
        <v>1037</v>
      </c>
      <c r="DD6" s="253"/>
      <c r="DE6" s="253"/>
      <c r="DF6" s="1"/>
      <c r="DG6" s="1"/>
      <c r="DH6" s="1"/>
      <c r="DI6" s="75" t="s">
        <v>1038</v>
      </c>
      <c r="DJ6" s="12"/>
      <c r="DK6" s="12"/>
      <c r="DL6" s="12"/>
      <c r="DM6" s="12"/>
      <c r="DN6" s="75" t="s">
        <v>1039</v>
      </c>
      <c r="DO6" s="75" t="s">
        <v>1040</v>
      </c>
      <c r="DP6" s="12"/>
    </row>
    <row r="7" spans="1:130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1"/>
      <c r="DC7" s="1"/>
      <c r="DD7" s="253"/>
      <c r="DE7" s="253"/>
      <c r="DF7" s="1"/>
      <c r="DG7" s="1"/>
      <c r="DH7" s="1"/>
      <c r="DI7" s="75"/>
      <c r="DJ7" s="12"/>
      <c r="DK7" s="12"/>
      <c r="DL7" s="12"/>
      <c r="DM7" s="12"/>
      <c r="DN7" s="12"/>
      <c r="DO7" s="1"/>
      <c r="DP7" s="12"/>
    </row>
    <row r="8" spans="1:130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1" si="0">LEFT(M8,2)</f>
        <v>06</v>
      </c>
      <c r="I8" s="12" t="str">
        <f t="shared" ref="I8:I71" si="1">MID(M8,4,2)</f>
        <v>11</v>
      </c>
      <c r="J8" s="12" t="str">
        <f t="shared" ref="J8:J71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5192</v>
      </c>
      <c r="BT8" s="44" t="s">
        <v>3933</v>
      </c>
      <c r="BU8" s="46"/>
      <c r="BV8" s="46"/>
      <c r="BW8" s="46" t="str">
        <f>INDEX([1]DATA!$O$10:$O$285,MATCH(B8,[1]DATA!$C$10:$C$285,0))</f>
        <v>V.07.01.03</v>
      </c>
      <c r="BX8" s="45" t="s">
        <v>1311</v>
      </c>
      <c r="BY8" s="46"/>
      <c r="BZ8" s="45">
        <v>6</v>
      </c>
      <c r="CA8" s="45">
        <v>3.99</v>
      </c>
      <c r="CB8" s="45" t="s">
        <v>2967</v>
      </c>
      <c r="CC8" s="45"/>
      <c r="CD8" s="45" t="s">
        <v>2967</v>
      </c>
      <c r="CE8" s="45"/>
      <c r="CF8" s="45"/>
      <c r="CG8" s="444"/>
      <c r="CH8" s="444"/>
      <c r="CI8" s="444"/>
      <c r="CJ8" s="444"/>
      <c r="CK8" s="444"/>
      <c r="CL8" s="444"/>
      <c r="CM8" s="444"/>
      <c r="CN8" s="444"/>
      <c r="CO8" s="444"/>
      <c r="CP8" s="444"/>
      <c r="CQ8" s="444"/>
      <c r="CR8" s="444"/>
      <c r="CS8" s="444"/>
      <c r="CT8" s="444"/>
      <c r="CU8" s="444"/>
      <c r="CV8" s="444"/>
      <c r="CW8" s="444"/>
      <c r="CX8" s="444"/>
      <c r="CY8" s="45" t="s">
        <v>79</v>
      </c>
      <c r="CZ8" s="442" t="s">
        <v>3962</v>
      </c>
      <c r="DA8" s="441" t="str">
        <f>VLOOKUP(B8,Sheet1!$B$2:$F$207,4,0)</f>
        <v>ĐH</v>
      </c>
      <c r="DB8" s="442"/>
      <c r="DC8" s="44" t="s">
        <v>4002</v>
      </c>
      <c r="DD8" s="443" t="s">
        <v>4443</v>
      </c>
      <c r="DE8" s="443" t="s">
        <v>4443</v>
      </c>
      <c r="DF8" s="398" t="s">
        <v>123</v>
      </c>
      <c r="DG8" s="398" t="s">
        <v>123</v>
      </c>
      <c r="DH8" s="398" t="s">
        <v>5239</v>
      </c>
      <c r="DI8" s="241" t="s">
        <v>4920</v>
      </c>
      <c r="DJ8" s="202" t="s">
        <v>4121</v>
      </c>
      <c r="DK8" s="202" t="s">
        <v>4368</v>
      </c>
      <c r="DL8" s="12"/>
      <c r="DM8" s="12"/>
      <c r="DN8" s="12" t="s">
        <v>4919</v>
      </c>
      <c r="DO8" s="9" t="s">
        <v>4872</v>
      </c>
      <c r="DP8" s="15" t="s">
        <v>4874</v>
      </c>
    </row>
    <row r="9" spans="1:130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5192</v>
      </c>
      <c r="BT9" s="45" t="s">
        <v>34</v>
      </c>
      <c r="BU9" s="46"/>
      <c r="BV9" s="46"/>
      <c r="BW9" s="46" t="str">
        <f>INDEX([1]DATA!$O$10:$O$285,MATCH(B9,[1]DATA!$C$10:$C$285,0))</f>
        <v>V.07.01.03</v>
      </c>
      <c r="BX9" s="45" t="s">
        <v>1311</v>
      </c>
      <c r="BY9" s="46"/>
      <c r="BZ9" s="45">
        <v>7</v>
      </c>
      <c r="CA9" s="45">
        <v>4.32</v>
      </c>
      <c r="CB9" s="45" t="s">
        <v>2967</v>
      </c>
      <c r="CC9" s="45"/>
      <c r="CD9" s="45" t="s">
        <v>2967</v>
      </c>
      <c r="CE9" s="45"/>
      <c r="CF9" s="45"/>
      <c r="CG9" s="444"/>
      <c r="CH9" s="444"/>
      <c r="CI9" s="444"/>
      <c r="CJ9" s="444"/>
      <c r="CK9" s="444"/>
      <c r="CL9" s="444"/>
      <c r="CM9" s="444"/>
      <c r="CN9" s="444"/>
      <c r="CO9" s="444"/>
      <c r="CP9" s="444"/>
      <c r="CQ9" s="444"/>
      <c r="CR9" s="444"/>
      <c r="CS9" s="444"/>
      <c r="CT9" s="444"/>
      <c r="CU9" s="444"/>
      <c r="CV9" s="444"/>
      <c r="CW9" s="444"/>
      <c r="CX9" s="444"/>
      <c r="CY9" s="45" t="s">
        <v>5134</v>
      </c>
      <c r="CZ9" s="445"/>
      <c r="DA9" s="441" t="str">
        <f>VLOOKUP(B9,Sheet1!$B$2:$F$207,4,0)</f>
        <v>Toefl 457</v>
      </c>
      <c r="DB9" s="445"/>
      <c r="DC9" s="45" t="s">
        <v>4004</v>
      </c>
      <c r="DD9" s="443" t="s">
        <v>4443</v>
      </c>
      <c r="DE9" s="443" t="s">
        <v>4443</v>
      </c>
      <c r="DF9" s="398" t="s">
        <v>51</v>
      </c>
      <c r="DG9" s="398" t="s">
        <v>51</v>
      </c>
      <c r="DH9" s="398" t="s">
        <v>5135</v>
      </c>
      <c r="DI9" s="272" t="s">
        <v>4922</v>
      </c>
      <c r="DJ9" s="202" t="s">
        <v>4122</v>
      </c>
      <c r="DK9" s="202" t="s">
        <v>4369</v>
      </c>
      <c r="DL9" s="12"/>
      <c r="DM9" s="12"/>
      <c r="DN9" s="12" t="s">
        <v>4921</v>
      </c>
      <c r="DO9" s="9" t="s">
        <v>4872</v>
      </c>
      <c r="DP9" s="15" t="s">
        <v>4874</v>
      </c>
    </row>
    <row r="10" spans="1:130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5201</v>
      </c>
      <c r="BS10" s="149" t="s">
        <v>5193</v>
      </c>
      <c r="BT10" s="313" t="s">
        <v>34</v>
      </c>
      <c r="BU10" s="405"/>
      <c r="BV10" s="405"/>
      <c r="BW10" s="405" t="str">
        <f>INDEX([1]DATA!$O$10:$O$285,MATCH(B10,[1]DATA!$C$10:$C$285,0))</f>
        <v>V.07.01.03</v>
      </c>
      <c r="BX10" s="405" t="s">
        <v>1311</v>
      </c>
      <c r="BY10" s="405"/>
      <c r="BZ10" s="405">
        <v>2</v>
      </c>
      <c r="CA10" s="405">
        <v>2.67</v>
      </c>
      <c r="CB10" s="405"/>
      <c r="CC10" s="405"/>
      <c r="CD10" s="405" t="s">
        <v>91</v>
      </c>
      <c r="CE10" s="405"/>
      <c r="CF10" s="405"/>
      <c r="CG10" s="453"/>
      <c r="CH10" s="453"/>
      <c r="CI10" s="453"/>
      <c r="CJ10" s="453"/>
      <c r="CK10" s="453"/>
      <c r="CL10" s="453"/>
      <c r="CM10" s="453"/>
      <c r="CN10" s="453"/>
      <c r="CO10" s="453"/>
      <c r="CP10" s="453"/>
      <c r="CQ10" s="453"/>
      <c r="CR10" s="453"/>
      <c r="CS10" s="453"/>
      <c r="CT10" s="453"/>
      <c r="CU10" s="453"/>
      <c r="CV10" s="453"/>
      <c r="CW10" s="453"/>
      <c r="CX10" s="453"/>
      <c r="CY10" s="313" t="s">
        <v>34</v>
      </c>
      <c r="CZ10" s="454"/>
      <c r="DA10" s="455"/>
      <c r="DB10" s="313" t="s">
        <v>34</v>
      </c>
      <c r="DC10" s="313" t="s">
        <v>4005</v>
      </c>
      <c r="DD10" s="456" t="s">
        <v>4443</v>
      </c>
      <c r="DE10" s="456" t="s">
        <v>4443</v>
      </c>
      <c r="DF10" s="243" t="s">
        <v>228</v>
      </c>
      <c r="DG10" s="243" t="s">
        <v>228</v>
      </c>
      <c r="DH10" s="447" t="s">
        <v>5280</v>
      </c>
      <c r="DI10" s="241" t="s">
        <v>4924</v>
      </c>
      <c r="DJ10" s="202" t="s">
        <v>4123</v>
      </c>
      <c r="DK10" s="202" t="s">
        <v>4370</v>
      </c>
      <c r="DL10" s="12"/>
      <c r="DM10" s="12"/>
      <c r="DN10" s="12" t="s">
        <v>4921</v>
      </c>
      <c r="DO10" s="9" t="s">
        <v>4872</v>
      </c>
      <c r="DP10" s="12"/>
    </row>
    <row r="11" spans="1:130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5" t="s">
        <v>3933</v>
      </c>
      <c r="BU11" s="46"/>
      <c r="BV11" s="46"/>
      <c r="BW11" s="46" t="str">
        <f>INDEX([1]DATA!$O$10:$O$285,MATCH(B11,[1]DATA!$C$10:$C$285,0))</f>
        <v>V.07.01.03</v>
      </c>
      <c r="BX11" s="45" t="s">
        <v>1311</v>
      </c>
      <c r="BY11" s="46"/>
      <c r="BZ11" s="45">
        <v>5</v>
      </c>
      <c r="CA11" s="45">
        <v>3.66</v>
      </c>
      <c r="CB11" s="45"/>
      <c r="CC11" s="45"/>
      <c r="CD11" s="45" t="s">
        <v>2967</v>
      </c>
      <c r="CE11" s="45"/>
      <c r="CF11" s="45"/>
      <c r="CG11" s="444"/>
      <c r="CH11" s="444"/>
      <c r="CI11" s="444"/>
      <c r="CJ11" s="444"/>
      <c r="CK11" s="444"/>
      <c r="CL11" s="444"/>
      <c r="CM11" s="444"/>
      <c r="CN11" s="444"/>
      <c r="CO11" s="444"/>
      <c r="CP11" s="444"/>
      <c r="CQ11" s="444"/>
      <c r="CR11" s="444"/>
      <c r="CS11" s="444"/>
      <c r="CT11" s="444"/>
      <c r="CU11" s="444"/>
      <c r="CV11" s="444"/>
      <c r="CW11" s="444"/>
      <c r="CX11" s="444"/>
      <c r="CY11" s="45" t="s">
        <v>79</v>
      </c>
      <c r="CZ11" s="445"/>
      <c r="DA11" s="441" t="str">
        <f>VLOOKUP(B11,Sheet1!$B$2:$F$207,4,0)</f>
        <v>ĐH</v>
      </c>
      <c r="DB11" s="445"/>
      <c r="DC11" s="44" t="s">
        <v>3139</v>
      </c>
      <c r="DD11" s="443" t="s">
        <v>4443</v>
      </c>
      <c r="DE11" s="443" t="s">
        <v>4443</v>
      </c>
      <c r="DF11" s="398" t="s">
        <v>113</v>
      </c>
      <c r="DG11" s="398" t="s">
        <v>113</v>
      </c>
      <c r="DH11" s="398" t="s">
        <v>5136</v>
      </c>
      <c r="DI11" s="241" t="s">
        <v>4925</v>
      </c>
      <c r="DJ11" s="202" t="s">
        <v>4124</v>
      </c>
      <c r="DK11" s="202" t="s">
        <v>4371</v>
      </c>
      <c r="DL11" s="12"/>
      <c r="DM11" s="12"/>
      <c r="DN11" s="12" t="s">
        <v>4915</v>
      </c>
      <c r="DO11" s="9" t="s">
        <v>4872</v>
      </c>
      <c r="DP11" s="15" t="s">
        <v>4874</v>
      </c>
    </row>
    <row r="12" spans="1:130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5202</v>
      </c>
      <c r="BS12" s="10" t="s">
        <v>5194</v>
      </c>
      <c r="BT12" s="313" t="s">
        <v>34</v>
      </c>
      <c r="BU12" s="405"/>
      <c r="BV12" s="405"/>
      <c r="BW12" s="405" t="str">
        <f>INDEX([1]DATA!$O$10:$O$285,MATCH(B12,[1]DATA!$C$10:$C$285,0))</f>
        <v>V.07.01.03</v>
      </c>
      <c r="BX12" s="313" t="s">
        <v>1311</v>
      </c>
      <c r="BY12" s="405"/>
      <c r="BZ12" s="313">
        <v>4</v>
      </c>
      <c r="CA12" s="313">
        <v>3.33</v>
      </c>
      <c r="CB12" s="313"/>
      <c r="CC12" s="313"/>
      <c r="CD12" s="313" t="s">
        <v>91</v>
      </c>
      <c r="CE12" s="313"/>
      <c r="CF12" s="313"/>
      <c r="CG12" s="453"/>
      <c r="CH12" s="453"/>
      <c r="CI12" s="453"/>
      <c r="CJ12" s="453"/>
      <c r="CK12" s="453"/>
      <c r="CL12" s="453"/>
      <c r="CM12" s="453"/>
      <c r="CN12" s="453"/>
      <c r="CO12" s="453"/>
      <c r="CP12" s="453"/>
      <c r="CQ12" s="453"/>
      <c r="CR12" s="453"/>
      <c r="CS12" s="453"/>
      <c r="CT12" s="453"/>
      <c r="CU12" s="453"/>
      <c r="CV12" s="453"/>
      <c r="CW12" s="453"/>
      <c r="CX12" s="453"/>
      <c r="CY12" s="313" t="s">
        <v>34</v>
      </c>
      <c r="CZ12" s="454"/>
      <c r="DA12" s="455" t="s">
        <v>34</v>
      </c>
      <c r="DB12" s="454"/>
      <c r="DC12" s="312" t="s">
        <v>4006</v>
      </c>
      <c r="DD12" s="456" t="s">
        <v>4443</v>
      </c>
      <c r="DE12" s="456" t="s">
        <v>4443</v>
      </c>
      <c r="DF12" s="243" t="s">
        <v>139</v>
      </c>
      <c r="DG12" s="243" t="s">
        <v>139</v>
      </c>
      <c r="DH12" s="447" t="s">
        <v>5137</v>
      </c>
      <c r="DI12" s="241" t="s">
        <v>4926</v>
      </c>
      <c r="DJ12" s="202" t="s">
        <v>4125</v>
      </c>
      <c r="DK12" s="12"/>
      <c r="DL12" s="12"/>
      <c r="DM12" s="12"/>
      <c r="DN12" s="12" t="s">
        <v>4923</v>
      </c>
      <c r="DO12" s="9" t="s">
        <v>4872</v>
      </c>
      <c r="DP12" s="15" t="s">
        <v>4874</v>
      </c>
    </row>
    <row r="13" spans="1:130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5195</v>
      </c>
      <c r="BT13" s="464" t="s">
        <v>34</v>
      </c>
      <c r="BU13" s="465"/>
      <c r="BV13" s="465"/>
      <c r="BW13" s="465" t="str">
        <f>INDEX([1]DATA!$O$10:$O$285,MATCH(B13,[1]DATA!$C$10:$C$285,0))</f>
        <v>V.07.01.03</v>
      </c>
      <c r="BX13" s="465" t="s">
        <v>1311</v>
      </c>
      <c r="BY13" s="465"/>
      <c r="BZ13" s="465">
        <v>3</v>
      </c>
      <c r="CA13" s="465">
        <v>3</v>
      </c>
      <c r="CB13" s="465"/>
      <c r="CC13" s="465"/>
      <c r="CD13" s="465" t="s">
        <v>2967</v>
      </c>
      <c r="CE13" s="466">
        <v>0.05</v>
      </c>
      <c r="CF13" s="467" t="s">
        <v>2967</v>
      </c>
      <c r="CG13" s="468"/>
      <c r="CH13" s="468"/>
      <c r="CI13" s="468"/>
      <c r="CJ13" s="468"/>
      <c r="CK13" s="468"/>
      <c r="CL13" s="468"/>
      <c r="CM13" s="468"/>
      <c r="CN13" s="468"/>
      <c r="CO13" s="468"/>
      <c r="CP13" s="468"/>
      <c r="CQ13" s="468"/>
      <c r="CR13" s="468"/>
      <c r="CS13" s="468"/>
      <c r="CT13" s="468"/>
      <c r="CU13" s="468"/>
      <c r="CV13" s="468"/>
      <c r="CW13" s="468"/>
      <c r="CX13" s="468"/>
      <c r="CY13" s="464" t="s">
        <v>34</v>
      </c>
      <c r="CZ13" s="469"/>
      <c r="DA13" s="470" t="s">
        <v>34</v>
      </c>
      <c r="DB13" s="469"/>
      <c r="DC13" s="471" t="s">
        <v>4008</v>
      </c>
      <c r="DD13" s="472" t="s">
        <v>4443</v>
      </c>
      <c r="DE13" s="472" t="s">
        <v>4443</v>
      </c>
      <c r="DF13" s="473" t="s">
        <v>332</v>
      </c>
      <c r="DG13" s="473" t="s">
        <v>332</v>
      </c>
      <c r="DH13" s="473" t="s">
        <v>5281</v>
      </c>
      <c r="DI13" s="90" t="s">
        <v>4476</v>
      </c>
      <c r="DJ13" s="202" t="s">
        <v>4126</v>
      </c>
      <c r="DK13" s="12"/>
      <c r="DL13" s="12"/>
      <c r="DM13" s="12"/>
      <c r="DN13" s="12" t="s">
        <v>4915</v>
      </c>
      <c r="DO13" s="9" t="s">
        <v>4872</v>
      </c>
      <c r="DP13" s="12"/>
    </row>
    <row r="14" spans="1:130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5196</v>
      </c>
      <c r="BT14" s="45" t="s">
        <v>34</v>
      </c>
      <c r="BU14" s="46"/>
      <c r="BV14" s="46" t="s">
        <v>34</v>
      </c>
      <c r="BW14" s="46" t="str">
        <f>INDEX([1]DATA!$O$10:$O$285,MATCH(B14,[1]DATA!$C$10:$C$285,0))</f>
        <v>V.07.01.03</v>
      </c>
      <c r="BX14" s="46" t="s">
        <v>1311</v>
      </c>
      <c r="BY14" s="46"/>
      <c r="BZ14" s="46">
        <v>4</v>
      </c>
      <c r="CA14" s="46">
        <v>3.33</v>
      </c>
      <c r="CB14" s="46"/>
      <c r="CC14" s="46"/>
      <c r="CD14" s="46" t="s">
        <v>2967</v>
      </c>
      <c r="CE14" s="46"/>
      <c r="CF14" s="46"/>
      <c r="CG14" s="444"/>
      <c r="CH14" s="444"/>
      <c r="CI14" s="444"/>
      <c r="CJ14" s="444"/>
      <c r="CK14" s="444"/>
      <c r="CL14" s="444"/>
      <c r="CM14" s="444"/>
      <c r="CN14" s="444"/>
      <c r="CO14" s="444"/>
      <c r="CP14" s="444"/>
      <c r="CQ14" s="444"/>
      <c r="CR14" s="444"/>
      <c r="CS14" s="444"/>
      <c r="CT14" s="444"/>
      <c r="CU14" s="444"/>
      <c r="CV14" s="444"/>
      <c r="CW14" s="444"/>
      <c r="CX14" s="444"/>
      <c r="CY14" s="45" t="s">
        <v>3835</v>
      </c>
      <c r="CZ14" s="445"/>
      <c r="DA14" s="441" t="str">
        <f>VLOOKUP(B14,Sheet1!$B$2:$F$207,4,0)</f>
        <v>Toeic 520</v>
      </c>
      <c r="DB14" s="445"/>
      <c r="DC14" s="45" t="s">
        <v>4009</v>
      </c>
      <c r="DD14" s="443" t="s">
        <v>4443</v>
      </c>
      <c r="DE14" s="443" t="s">
        <v>4443</v>
      </c>
      <c r="DF14" s="398" t="s">
        <v>142</v>
      </c>
      <c r="DG14" s="398" t="s">
        <v>142</v>
      </c>
      <c r="DH14" s="398" t="s">
        <v>5153</v>
      </c>
      <c r="DI14" s="241" t="s">
        <v>4999</v>
      </c>
      <c r="DJ14" s="202" t="s">
        <v>4127</v>
      </c>
      <c r="DK14" s="202" t="s">
        <v>4446</v>
      </c>
      <c r="DL14" s="202" t="s">
        <v>4453</v>
      </c>
      <c r="DM14" s="12"/>
      <c r="DN14" s="12" t="s">
        <v>4927</v>
      </c>
      <c r="DO14" s="9" t="s">
        <v>4872</v>
      </c>
      <c r="DP14" s="15" t="s">
        <v>4874</v>
      </c>
    </row>
    <row r="15" spans="1:130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5196</v>
      </c>
      <c r="BT15" s="313" t="s">
        <v>34</v>
      </c>
      <c r="BU15" s="405"/>
      <c r="BV15" s="405"/>
      <c r="BW15" s="405" t="str">
        <f>INDEX([1]DATA!$O$10:$O$285,MATCH(B15,[1]DATA!$C$10:$C$285,0))</f>
        <v>V.07.01.03</v>
      </c>
      <c r="BX15" s="405" t="s">
        <v>1311</v>
      </c>
      <c r="BY15" s="405"/>
      <c r="BZ15" s="405">
        <v>4</v>
      </c>
      <c r="CA15" s="405">
        <v>3.33</v>
      </c>
      <c r="CB15" s="405"/>
      <c r="CC15" s="405"/>
      <c r="CD15" s="405" t="s">
        <v>2967</v>
      </c>
      <c r="CE15" s="405"/>
      <c r="CF15" s="405"/>
      <c r="CG15" s="453"/>
      <c r="CH15" s="453"/>
      <c r="CI15" s="453"/>
      <c r="CJ15" s="453"/>
      <c r="CK15" s="453"/>
      <c r="CL15" s="453"/>
      <c r="CM15" s="453"/>
      <c r="CN15" s="453"/>
      <c r="CO15" s="453"/>
      <c r="CP15" s="453"/>
      <c r="CQ15" s="453"/>
      <c r="CR15" s="453"/>
      <c r="CS15" s="453"/>
      <c r="CT15" s="453"/>
      <c r="CU15" s="453"/>
      <c r="CV15" s="453"/>
      <c r="CW15" s="453"/>
      <c r="CX15" s="453"/>
      <c r="CY15" s="313" t="s">
        <v>34</v>
      </c>
      <c r="CZ15" s="454"/>
      <c r="DA15" s="455" t="s">
        <v>34</v>
      </c>
      <c r="DB15" s="454"/>
      <c r="DC15" s="312" t="s">
        <v>4012</v>
      </c>
      <c r="DD15" s="456" t="s">
        <v>4443</v>
      </c>
      <c r="DE15" s="456" t="s">
        <v>4443</v>
      </c>
      <c r="DF15" s="243" t="s">
        <v>142</v>
      </c>
      <c r="DG15" s="243" t="s">
        <v>142</v>
      </c>
      <c r="DH15" s="447" t="s">
        <v>5280</v>
      </c>
      <c r="DI15" s="241" t="s">
        <v>5001</v>
      </c>
      <c r="DJ15" s="202" t="s">
        <v>4130</v>
      </c>
      <c r="DK15" s="202" t="s">
        <v>4454</v>
      </c>
      <c r="DL15" s="12"/>
      <c r="DM15" s="12"/>
      <c r="DN15" s="12" t="s">
        <v>4929</v>
      </c>
      <c r="DO15" s="9" t="s">
        <v>4872</v>
      </c>
      <c r="DP15" s="15" t="s">
        <v>4874</v>
      </c>
    </row>
    <row r="16" spans="1:130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5197</v>
      </c>
      <c r="BT16" s="45" t="s">
        <v>3933</v>
      </c>
      <c r="BU16" s="46"/>
      <c r="BV16" s="46"/>
      <c r="BW16" s="46" t="str">
        <f>INDEX([1]DATA!$O$10:$O$285,MATCH(B16,[1]DATA!$C$10:$C$285,0))</f>
        <v>V.07.01.03</v>
      </c>
      <c r="BX16" s="46" t="s">
        <v>1311</v>
      </c>
      <c r="BY16" s="46"/>
      <c r="BZ16" s="46">
        <v>4</v>
      </c>
      <c r="CA16" s="46">
        <v>3.33</v>
      </c>
      <c r="CB16" s="46"/>
      <c r="CC16" s="46"/>
      <c r="CD16" s="46" t="s">
        <v>2967</v>
      </c>
      <c r="CE16" s="46"/>
      <c r="CF16" s="46"/>
      <c r="CG16" s="444"/>
      <c r="CH16" s="444"/>
      <c r="CI16" s="444"/>
      <c r="CJ16" s="444"/>
      <c r="CK16" s="444"/>
      <c r="CL16" s="444"/>
      <c r="CM16" s="444"/>
      <c r="CN16" s="444"/>
      <c r="CO16" s="444"/>
      <c r="CP16" s="444"/>
      <c r="CQ16" s="444"/>
      <c r="CR16" s="444"/>
      <c r="CS16" s="444"/>
      <c r="CT16" s="444"/>
      <c r="CU16" s="444"/>
      <c r="CV16" s="444"/>
      <c r="CW16" s="444"/>
      <c r="CX16" s="444"/>
      <c r="CY16" s="45" t="s">
        <v>79</v>
      </c>
      <c r="CZ16" s="445"/>
      <c r="DA16" s="441" t="str">
        <f>VLOOKUP(B16,Sheet1!$B$2:$F$207,4,0)</f>
        <v>ĐH</v>
      </c>
      <c r="DB16" s="445"/>
      <c r="DC16" s="45" t="s">
        <v>4013</v>
      </c>
      <c r="DD16" s="443" t="s">
        <v>4443</v>
      </c>
      <c r="DE16" s="443" t="s">
        <v>4443</v>
      </c>
      <c r="DF16" s="398" t="s">
        <v>142</v>
      </c>
      <c r="DG16" s="398" t="s">
        <v>142</v>
      </c>
      <c r="DH16" s="398" t="s">
        <v>5168</v>
      </c>
      <c r="DI16" s="241" t="s">
        <v>5002</v>
      </c>
      <c r="DJ16" s="202" t="s">
        <v>4131</v>
      </c>
      <c r="DK16" s="12"/>
      <c r="DL16" s="12"/>
      <c r="DM16" s="12"/>
      <c r="DN16" s="12" t="s">
        <v>4930</v>
      </c>
      <c r="DO16" s="9" t="s">
        <v>4872</v>
      </c>
      <c r="DP16" s="15" t="s">
        <v>4878</v>
      </c>
    </row>
    <row r="17" spans="1:120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5196</v>
      </c>
      <c r="BT17" s="313" t="s">
        <v>34</v>
      </c>
      <c r="BU17" s="405"/>
      <c r="BV17" s="405"/>
      <c r="BW17" s="405" t="str">
        <f>INDEX([1]DATA!$O$10:$O$285,MATCH(B17,[1]DATA!$C$10:$C$285,0))</f>
        <v>V.07.01.03</v>
      </c>
      <c r="BX17" s="313" t="s">
        <v>1311</v>
      </c>
      <c r="BY17" s="405"/>
      <c r="BZ17" s="313">
        <v>4</v>
      </c>
      <c r="CA17" s="313">
        <v>3.33</v>
      </c>
      <c r="CB17" s="313"/>
      <c r="CC17" s="313"/>
      <c r="CD17" s="313" t="s">
        <v>2967</v>
      </c>
      <c r="CE17" s="313"/>
      <c r="CF17" s="313"/>
      <c r="CG17" s="453"/>
      <c r="CH17" s="453"/>
      <c r="CI17" s="453"/>
      <c r="CJ17" s="453"/>
      <c r="CK17" s="453"/>
      <c r="CL17" s="453"/>
      <c r="CM17" s="453"/>
      <c r="CN17" s="453"/>
      <c r="CO17" s="453"/>
      <c r="CP17" s="453"/>
      <c r="CQ17" s="453"/>
      <c r="CR17" s="453"/>
      <c r="CS17" s="453"/>
      <c r="CT17" s="453"/>
      <c r="CU17" s="453"/>
      <c r="CV17" s="453"/>
      <c r="CW17" s="453"/>
      <c r="CX17" s="453"/>
      <c r="CY17" s="313" t="s">
        <v>34</v>
      </c>
      <c r="CZ17" s="454"/>
      <c r="DA17" s="455" t="s">
        <v>34</v>
      </c>
      <c r="DB17" s="454"/>
      <c r="DC17" s="312" t="s">
        <v>4006</v>
      </c>
      <c r="DD17" s="456" t="s">
        <v>4443</v>
      </c>
      <c r="DE17" s="456" t="s">
        <v>4443</v>
      </c>
      <c r="DF17" s="243" t="s">
        <v>139</v>
      </c>
      <c r="DG17" s="243" t="s">
        <v>139</v>
      </c>
      <c r="DH17" s="447" t="s">
        <v>5137</v>
      </c>
      <c r="DI17" s="241" t="s">
        <v>5003</v>
      </c>
      <c r="DJ17" s="202" t="s">
        <v>4132</v>
      </c>
      <c r="DK17" s="202" t="s">
        <v>4373</v>
      </c>
      <c r="DL17" s="202" t="s">
        <v>4455</v>
      </c>
      <c r="DM17" s="12"/>
      <c r="DN17" s="12" t="s">
        <v>4929</v>
      </c>
      <c r="DO17" s="9" t="s">
        <v>4872</v>
      </c>
      <c r="DP17" s="15" t="s">
        <v>4874</v>
      </c>
    </row>
    <row r="18" spans="1:120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5229</v>
      </c>
      <c r="BT18" s="45" t="s">
        <v>50</v>
      </c>
      <c r="BU18" s="46"/>
      <c r="BV18" s="46" t="s">
        <v>50</v>
      </c>
      <c r="BW18" s="46" t="str">
        <f>INDEX([1]DATA!$O$10:$O$285,MATCH(B18,[1]DATA!$C$10:$C$285,0))</f>
        <v>V.07.01.03</v>
      </c>
      <c r="BX18" s="45" t="s">
        <v>1311</v>
      </c>
      <c r="BY18" s="46"/>
      <c r="BZ18" s="45">
        <v>3</v>
      </c>
      <c r="CA18" s="45">
        <v>3</v>
      </c>
      <c r="CB18" s="45"/>
      <c r="CC18" s="45"/>
      <c r="CD18" s="45" t="s">
        <v>2806</v>
      </c>
      <c r="CE18" s="45" t="s">
        <v>3236</v>
      </c>
      <c r="CF18" s="44" t="s">
        <v>2806</v>
      </c>
      <c r="CG18" s="444"/>
      <c r="CH18" s="444"/>
      <c r="CI18" s="444"/>
      <c r="CJ18" s="444"/>
      <c r="CK18" s="444"/>
      <c r="CL18" s="444"/>
      <c r="CM18" s="444"/>
      <c r="CN18" s="444"/>
      <c r="CO18" s="444"/>
      <c r="CP18" s="444"/>
      <c r="CQ18" s="444"/>
      <c r="CR18" s="444"/>
      <c r="CS18" s="444"/>
      <c r="CT18" s="444"/>
      <c r="CU18" s="444"/>
      <c r="CV18" s="444"/>
      <c r="CW18" s="444"/>
      <c r="CX18" s="444"/>
      <c r="CY18" s="45" t="s">
        <v>2837</v>
      </c>
      <c r="CZ18" s="445"/>
      <c r="DA18" s="441" t="str">
        <f>VLOOKUP(B18,Sheet1!$B$2:$F$207,4,0)</f>
        <v>TOEIC 600</v>
      </c>
      <c r="DB18" s="445"/>
      <c r="DC18" s="45" t="s">
        <v>4014</v>
      </c>
      <c r="DD18" s="443" t="s">
        <v>4443</v>
      </c>
      <c r="DE18" s="443" t="s">
        <v>4443</v>
      </c>
      <c r="DF18" s="398" t="s">
        <v>582</v>
      </c>
      <c r="DG18" s="398" t="s">
        <v>582</v>
      </c>
      <c r="DH18" s="398" t="s">
        <v>5153</v>
      </c>
      <c r="DI18" s="90" t="s">
        <v>5004</v>
      </c>
      <c r="DJ18" s="202" t="s">
        <v>4133</v>
      </c>
      <c r="DK18" s="12"/>
      <c r="DL18" s="12"/>
      <c r="DM18" s="12"/>
      <c r="DN18" s="12" t="s">
        <v>4931</v>
      </c>
      <c r="DO18" s="9" t="s">
        <v>4870</v>
      </c>
      <c r="DP18" s="12"/>
    </row>
    <row r="19" spans="1:120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313" t="s">
        <v>34</v>
      </c>
      <c r="BU19" s="405"/>
      <c r="BV19" s="405"/>
      <c r="BW19" s="405" t="str">
        <f>INDEX([1]DATA!$O$10:$O$285,MATCH(B19,[1]DATA!$C$10:$C$285,0))</f>
        <v>V.07.01.03</v>
      </c>
      <c r="BX19" s="405" t="s">
        <v>1311</v>
      </c>
      <c r="BY19" s="405"/>
      <c r="BZ19" s="405">
        <v>5</v>
      </c>
      <c r="CA19" s="405">
        <v>3.66</v>
      </c>
      <c r="CB19" s="409">
        <v>43344</v>
      </c>
      <c r="CC19" s="405"/>
      <c r="CD19" s="409" t="s">
        <v>2967</v>
      </c>
      <c r="CE19" s="405"/>
      <c r="CF19" s="405"/>
      <c r="CG19" s="453"/>
      <c r="CH19" s="453"/>
      <c r="CI19" s="453"/>
      <c r="CJ19" s="453"/>
      <c r="CK19" s="453"/>
      <c r="CL19" s="453"/>
      <c r="CM19" s="453"/>
      <c r="CN19" s="453"/>
      <c r="CO19" s="453"/>
      <c r="CP19" s="453"/>
      <c r="CQ19" s="453"/>
      <c r="CR19" s="453"/>
      <c r="CS19" s="453"/>
      <c r="CT19" s="453"/>
      <c r="CU19" s="453"/>
      <c r="CV19" s="453"/>
      <c r="CW19" s="453"/>
      <c r="CX19" s="453"/>
      <c r="CY19" s="313" t="s">
        <v>34</v>
      </c>
      <c r="CZ19" s="454"/>
      <c r="DA19" s="455" t="s">
        <v>34</v>
      </c>
      <c r="DB19" s="454"/>
      <c r="DC19" s="312" t="s">
        <v>4006</v>
      </c>
      <c r="DD19" s="183" t="s">
        <v>4443</v>
      </c>
      <c r="DE19" s="183" t="s">
        <v>4443</v>
      </c>
      <c r="DF19" s="9" t="s">
        <v>152</v>
      </c>
      <c r="DG19" s="9" t="s">
        <v>152</v>
      </c>
      <c r="DH19" s="447" t="s">
        <v>5137</v>
      </c>
      <c r="DI19" s="241" t="s">
        <v>5005</v>
      </c>
      <c r="DJ19" s="202" t="s">
        <v>4134</v>
      </c>
      <c r="DK19" s="202" t="s">
        <v>4374</v>
      </c>
      <c r="DL19" s="12"/>
      <c r="DM19" s="12"/>
      <c r="DN19" s="12" t="s">
        <v>4930</v>
      </c>
      <c r="DO19" s="9" t="s">
        <v>4872</v>
      </c>
      <c r="DP19" s="15" t="s">
        <v>4874</v>
      </c>
    </row>
    <row r="20" spans="1:120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313" t="s">
        <v>34</v>
      </c>
      <c r="BU20" s="405"/>
      <c r="BV20" s="405"/>
      <c r="BW20" s="405" t="str">
        <f>INDEX([1]DATA!$O$10:$O$285,MATCH(B20,[1]DATA!$C$10:$C$285,0))</f>
        <v>V.07.01.03</v>
      </c>
      <c r="BX20" s="405" t="s">
        <v>1311</v>
      </c>
      <c r="BY20" s="405"/>
      <c r="BZ20" s="405">
        <v>3</v>
      </c>
      <c r="CA20" s="405">
        <v>3</v>
      </c>
      <c r="CB20" s="405"/>
      <c r="CC20" s="405"/>
      <c r="CD20" s="405" t="s">
        <v>91</v>
      </c>
      <c r="CE20" s="405"/>
      <c r="CF20" s="405"/>
      <c r="CG20" s="453"/>
      <c r="CH20" s="453"/>
      <c r="CI20" s="453"/>
      <c r="CJ20" s="453"/>
      <c r="CK20" s="453"/>
      <c r="CL20" s="453"/>
      <c r="CM20" s="453"/>
      <c r="CN20" s="453"/>
      <c r="CO20" s="453"/>
      <c r="CP20" s="453"/>
      <c r="CQ20" s="453"/>
      <c r="CR20" s="453"/>
      <c r="CS20" s="453"/>
      <c r="CT20" s="453"/>
      <c r="CU20" s="453"/>
      <c r="CV20" s="453"/>
      <c r="CW20" s="453"/>
      <c r="CX20" s="453"/>
      <c r="CY20" s="313" t="s">
        <v>34</v>
      </c>
      <c r="CZ20" s="454"/>
      <c r="DA20" s="455" t="s">
        <v>34</v>
      </c>
      <c r="DB20" s="454"/>
      <c r="DC20" s="312" t="s">
        <v>4015</v>
      </c>
      <c r="DD20" s="183" t="s">
        <v>4443</v>
      </c>
      <c r="DE20" s="183" t="s">
        <v>4443</v>
      </c>
      <c r="DF20" s="9" t="s">
        <v>225</v>
      </c>
      <c r="DG20" s="9" t="s">
        <v>225</v>
      </c>
      <c r="DH20" s="473" t="s">
        <v>5281</v>
      </c>
      <c r="DI20" s="241" t="s">
        <v>5006</v>
      </c>
      <c r="DJ20" s="202" t="s">
        <v>4135</v>
      </c>
      <c r="DK20" s="202" t="s">
        <v>4375</v>
      </c>
      <c r="DL20" s="12"/>
      <c r="DM20" s="12"/>
      <c r="DN20" s="12" t="s">
        <v>4927</v>
      </c>
      <c r="DO20" s="9" t="s">
        <v>4872</v>
      </c>
      <c r="DP20" s="15" t="s">
        <v>4878</v>
      </c>
    </row>
    <row r="21" spans="1:120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5198</v>
      </c>
      <c r="BT21" s="45" t="s">
        <v>34</v>
      </c>
      <c r="BU21" s="46"/>
      <c r="BV21" s="46" t="s">
        <v>34</v>
      </c>
      <c r="BW21" s="46" t="str">
        <f>INDEX([1]DATA!$O$10:$O$285,MATCH(B21,[1]DATA!$C$10:$C$285,0))</f>
        <v>V.07.01.03</v>
      </c>
      <c r="BX21" s="46" t="s">
        <v>1311</v>
      </c>
      <c r="BY21" s="46"/>
      <c r="BZ21" s="46">
        <v>3</v>
      </c>
      <c r="CA21" s="46">
        <v>3</v>
      </c>
      <c r="CB21" s="46"/>
      <c r="CC21" s="46"/>
      <c r="CD21" s="46" t="s">
        <v>2961</v>
      </c>
      <c r="CE21" s="46"/>
      <c r="CF21" s="46"/>
      <c r="CG21" s="444"/>
      <c r="CH21" s="444"/>
      <c r="CI21" s="444"/>
      <c r="CJ21" s="444"/>
      <c r="CK21" s="444"/>
      <c r="CL21" s="444"/>
      <c r="CM21" s="444"/>
      <c r="CN21" s="444"/>
      <c r="CO21" s="444"/>
      <c r="CP21" s="444"/>
      <c r="CQ21" s="444"/>
      <c r="CR21" s="444"/>
      <c r="CS21" s="444"/>
      <c r="CT21" s="444"/>
      <c r="CU21" s="444"/>
      <c r="CV21" s="444"/>
      <c r="CW21" s="444"/>
      <c r="CX21" s="444"/>
      <c r="CY21" s="45" t="s">
        <v>2875</v>
      </c>
      <c r="CZ21" s="445"/>
      <c r="DA21" s="441" t="str">
        <f>VLOOKUP(B21,Sheet1!$B$2:$F$207,4,0)</f>
        <v>TOEFL 467</v>
      </c>
      <c r="DB21" s="445"/>
      <c r="DC21" s="45" t="s">
        <v>4016</v>
      </c>
      <c r="DD21" s="443" t="s">
        <v>4443</v>
      </c>
      <c r="DE21" s="443" t="s">
        <v>4443</v>
      </c>
      <c r="DF21" s="398" t="s">
        <v>696</v>
      </c>
      <c r="DG21" s="398" t="s">
        <v>696</v>
      </c>
      <c r="DH21" s="398" t="s">
        <v>5153</v>
      </c>
      <c r="DI21" s="241" t="s">
        <v>5007</v>
      </c>
      <c r="DJ21" s="202" t="s">
        <v>4136</v>
      </c>
      <c r="DK21" s="202" t="s">
        <v>4376</v>
      </c>
      <c r="DL21" s="12"/>
      <c r="DM21" s="12"/>
      <c r="DN21" s="12" t="s">
        <v>4932</v>
      </c>
      <c r="DO21" s="9" t="s">
        <v>4872</v>
      </c>
      <c r="DP21" s="15" t="s">
        <v>4878</v>
      </c>
    </row>
    <row r="22" spans="1:120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5203</v>
      </c>
      <c r="BS22" s="13" t="s">
        <v>5199</v>
      </c>
      <c r="BT22" s="45" t="s">
        <v>34</v>
      </c>
      <c r="BU22" s="46"/>
      <c r="BV22" s="46"/>
      <c r="BW22" s="46" t="str">
        <f>INDEX([1]DATA!$O$10:$O$285,MATCH(B22,[1]DATA!$C$10:$C$285,0))</f>
        <v>V.07.01.03</v>
      </c>
      <c r="BX22" s="46" t="s">
        <v>1311</v>
      </c>
      <c r="BY22" s="46"/>
      <c r="BZ22" s="46">
        <v>1</v>
      </c>
      <c r="CA22" s="46">
        <v>2.34</v>
      </c>
      <c r="CB22" s="46"/>
      <c r="CC22" s="46"/>
      <c r="CD22" s="46"/>
      <c r="CE22" s="46"/>
      <c r="CF22" s="46"/>
      <c r="CG22" s="444"/>
      <c r="CH22" s="444"/>
      <c r="CI22" s="444"/>
      <c r="CJ22" s="444"/>
      <c r="CK22" s="444"/>
      <c r="CL22" s="444"/>
      <c r="CM22" s="444"/>
      <c r="CN22" s="444"/>
      <c r="CO22" s="444"/>
      <c r="CP22" s="444"/>
      <c r="CQ22" s="444"/>
      <c r="CR22" s="444"/>
      <c r="CS22" s="444"/>
      <c r="CT22" s="444"/>
      <c r="CU22" s="444"/>
      <c r="CV22" s="444"/>
      <c r="CW22" s="444"/>
      <c r="CX22" s="444"/>
      <c r="CY22" s="45" t="s">
        <v>2816</v>
      </c>
      <c r="CZ22" s="445"/>
      <c r="DA22" s="441" t="str">
        <f>VLOOKUP(B22,Sheet1!$B$2:$F$207,4,0)</f>
        <v>C</v>
      </c>
      <c r="DB22" s="445"/>
      <c r="DC22" s="45" t="s">
        <v>4017</v>
      </c>
      <c r="DD22" s="443" t="s">
        <v>4443</v>
      </c>
      <c r="DE22" s="443" t="s">
        <v>4443</v>
      </c>
      <c r="DF22" s="400" t="s">
        <v>2806</v>
      </c>
      <c r="DG22" s="400" t="s">
        <v>2806</v>
      </c>
      <c r="DH22" s="400" t="s">
        <v>5199</v>
      </c>
      <c r="DI22" s="90" t="s">
        <v>4880</v>
      </c>
      <c r="DJ22" s="202" t="s">
        <v>4377</v>
      </c>
      <c r="DK22" s="12"/>
      <c r="DL22" s="12"/>
      <c r="DM22" s="12"/>
      <c r="DN22" s="12" t="s">
        <v>4933</v>
      </c>
      <c r="DO22" s="13" t="s">
        <v>4870</v>
      </c>
      <c r="DP22" s="12"/>
    </row>
    <row r="23" spans="1:120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5204</v>
      </c>
      <c r="BS23" s="10" t="s">
        <v>5192</v>
      </c>
      <c r="BT23" s="46" t="s">
        <v>1243</v>
      </c>
      <c r="BU23" s="46"/>
      <c r="BV23" s="46"/>
      <c r="BW23" s="46" t="str">
        <f>INDEX([1]DATA!$O$10:$O$285,MATCH(B23,[1]DATA!$C$10:$C$285,0))</f>
        <v>V.07.01.03</v>
      </c>
      <c r="BX23" s="46" t="s">
        <v>1311</v>
      </c>
      <c r="BY23" s="46"/>
      <c r="BZ23" s="46">
        <v>2</v>
      </c>
      <c r="CA23" s="46">
        <v>2.67</v>
      </c>
      <c r="CB23" s="46"/>
      <c r="CC23" s="46"/>
      <c r="CD23" s="46"/>
      <c r="CE23" s="46"/>
      <c r="CF23" s="46"/>
      <c r="CG23" s="444"/>
      <c r="CH23" s="444"/>
      <c r="CI23" s="444"/>
      <c r="CJ23" s="444"/>
      <c r="CK23" s="444"/>
      <c r="CL23" s="444"/>
      <c r="CM23" s="444"/>
      <c r="CN23" s="444"/>
      <c r="CO23" s="444"/>
      <c r="CP23" s="444"/>
      <c r="CQ23" s="444"/>
      <c r="CR23" s="444"/>
      <c r="CS23" s="444"/>
      <c r="CT23" s="444"/>
      <c r="CU23" s="444"/>
      <c r="CV23" s="444"/>
      <c r="CW23" s="444"/>
      <c r="CX23" s="444"/>
      <c r="CY23" s="46" t="s">
        <v>1321</v>
      </c>
      <c r="CZ23" s="445"/>
      <c r="DA23" s="441" t="str">
        <f>VLOOKUP(B23,Sheet1!$B$2:$F$207,4,0)</f>
        <v>B</v>
      </c>
      <c r="DB23" s="445"/>
      <c r="DC23" s="33">
        <v>40379</v>
      </c>
      <c r="DD23" s="443" t="s">
        <v>4443</v>
      </c>
      <c r="DE23" s="446" t="s">
        <v>4443</v>
      </c>
      <c r="DF23" s="32" t="s">
        <v>2877</v>
      </c>
      <c r="DG23" s="32" t="s">
        <v>2877</v>
      </c>
      <c r="DH23" s="32" t="s">
        <v>5200</v>
      </c>
      <c r="DI23" s="90" t="s">
        <v>5009</v>
      </c>
      <c r="DJ23" s="202" t="s">
        <v>4379</v>
      </c>
      <c r="DK23" s="12"/>
      <c r="DL23" s="12"/>
      <c r="DM23" s="12"/>
      <c r="DN23" s="12" t="s">
        <v>4927</v>
      </c>
      <c r="DO23" s="9" t="s">
        <v>4872</v>
      </c>
      <c r="DP23" s="12"/>
    </row>
    <row r="24" spans="1:120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440"/>
      <c r="DB24" s="83"/>
      <c r="DC24" s="17"/>
      <c r="DD24" s="183"/>
      <c r="DE24" s="184"/>
      <c r="DF24" s="15"/>
      <c r="DG24" s="15"/>
      <c r="DH24" s="15"/>
      <c r="DI24" s="90"/>
      <c r="DJ24" s="202"/>
      <c r="DK24" s="12"/>
      <c r="DL24" s="12"/>
      <c r="DM24" s="12"/>
      <c r="DN24" s="12"/>
      <c r="DO24" s="9"/>
      <c r="DP24" s="12"/>
    </row>
    <row r="25" spans="1:120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5206</v>
      </c>
      <c r="BT25" s="313" t="s">
        <v>34</v>
      </c>
      <c r="BU25" s="405"/>
      <c r="BV25" s="405"/>
      <c r="BW25" s="405" t="str">
        <f>INDEX([1]DATA!$O$10:$O$285,MATCH(B25,[1]DATA!$C$10:$C$285,0))</f>
        <v>V.07.01.03</v>
      </c>
      <c r="BX25" s="313" t="s">
        <v>1311</v>
      </c>
      <c r="BY25" s="405"/>
      <c r="BZ25" s="313">
        <v>6</v>
      </c>
      <c r="CA25" s="313">
        <v>3.99</v>
      </c>
      <c r="CB25" s="313"/>
      <c r="CC25" s="313"/>
      <c r="CD25" s="313" t="s">
        <v>1318</v>
      </c>
      <c r="CE25" s="313"/>
      <c r="CF25" s="313"/>
      <c r="CG25" s="453"/>
      <c r="CH25" s="453"/>
      <c r="CI25" s="453"/>
      <c r="CJ25" s="453"/>
      <c r="CK25" s="453"/>
      <c r="CL25" s="453"/>
      <c r="CM25" s="453"/>
      <c r="CN25" s="453"/>
      <c r="CO25" s="453"/>
      <c r="CP25" s="453"/>
      <c r="CQ25" s="453"/>
      <c r="CR25" s="453"/>
      <c r="CS25" s="453"/>
      <c r="CT25" s="453"/>
      <c r="CU25" s="453"/>
      <c r="CV25" s="453"/>
      <c r="CW25" s="453"/>
      <c r="CX25" s="453"/>
      <c r="CY25" s="313" t="s">
        <v>34</v>
      </c>
      <c r="CZ25" s="458" t="s">
        <v>3963</v>
      </c>
      <c r="DA25" s="455" t="s">
        <v>34</v>
      </c>
      <c r="DB25" s="458"/>
      <c r="DC25" s="312" t="s">
        <v>4019</v>
      </c>
      <c r="DD25" s="456" t="s">
        <v>4443</v>
      </c>
      <c r="DE25" s="456" t="s">
        <v>4443</v>
      </c>
      <c r="DF25" s="243" t="s">
        <v>207</v>
      </c>
      <c r="DG25" s="243" t="s">
        <v>194</v>
      </c>
      <c r="DH25" s="447" t="s">
        <v>5139</v>
      </c>
      <c r="DI25" s="272" t="s">
        <v>5010</v>
      </c>
      <c r="DJ25" s="202" t="s">
        <v>4137</v>
      </c>
      <c r="DK25" s="12"/>
      <c r="DL25" s="12"/>
      <c r="DM25" s="12"/>
      <c r="DN25" s="12" t="s">
        <v>4936</v>
      </c>
      <c r="DO25" s="9" t="s">
        <v>4872</v>
      </c>
      <c r="DP25" s="15" t="s">
        <v>4882</v>
      </c>
    </row>
    <row r="26" spans="1:120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5207</v>
      </c>
      <c r="BT26" s="45" t="s">
        <v>1243</v>
      </c>
      <c r="BU26" s="46"/>
      <c r="BV26" s="46"/>
      <c r="BW26" s="46" t="str">
        <f>INDEX([1]DATA!$O$10:$O$285,MATCH(B26,[1]DATA!$C$10:$C$285,0))</f>
        <v>V.07.01.03</v>
      </c>
      <c r="BX26" s="45" t="s">
        <v>1311</v>
      </c>
      <c r="BY26" s="32" t="s">
        <v>3113</v>
      </c>
      <c r="BZ26" s="45">
        <v>9</v>
      </c>
      <c r="CA26" s="45">
        <v>4.9800000000000004</v>
      </c>
      <c r="CB26" s="44" t="s">
        <v>3111</v>
      </c>
      <c r="CC26" s="45"/>
      <c r="CD26" s="44" t="s">
        <v>3111</v>
      </c>
      <c r="CE26" s="45" t="s">
        <v>3112</v>
      </c>
      <c r="CF26" s="44" t="s">
        <v>3105</v>
      </c>
      <c r="CG26" s="444"/>
      <c r="CH26" s="444"/>
      <c r="CI26" s="444"/>
      <c r="CJ26" s="444"/>
      <c r="CK26" s="444"/>
      <c r="CL26" s="444"/>
      <c r="CM26" s="444"/>
      <c r="CN26" s="444"/>
      <c r="CO26" s="444"/>
      <c r="CP26" s="444"/>
      <c r="CQ26" s="444"/>
      <c r="CR26" s="444"/>
      <c r="CS26" s="444"/>
      <c r="CT26" s="444"/>
      <c r="CU26" s="444"/>
      <c r="CV26" s="444"/>
      <c r="CW26" s="444"/>
      <c r="CX26" s="444"/>
      <c r="CY26" s="45" t="s">
        <v>1321</v>
      </c>
      <c r="CZ26" s="445"/>
      <c r="DA26" s="441" t="str">
        <f>VLOOKUP(B26,Sheet1!$B$2:$F$207,4,0)</f>
        <v>B</v>
      </c>
      <c r="DB26" s="445"/>
      <c r="DC26" s="45" t="s">
        <v>4020</v>
      </c>
      <c r="DD26" s="443" t="s">
        <v>4443</v>
      </c>
      <c r="DE26" s="446" t="s">
        <v>4443</v>
      </c>
      <c r="DF26" s="398" t="s">
        <v>265</v>
      </c>
      <c r="DG26" s="398" t="s">
        <v>265</v>
      </c>
      <c r="DH26" s="400" t="s">
        <v>5145</v>
      </c>
      <c r="DI26" s="15" t="s">
        <v>5011</v>
      </c>
      <c r="DJ26" s="202" t="s">
        <v>4138</v>
      </c>
      <c r="DK26" s="12"/>
      <c r="DL26" s="12"/>
      <c r="DM26" s="12"/>
      <c r="DN26" s="12" t="s">
        <v>4935</v>
      </c>
      <c r="DO26" s="9" t="s">
        <v>4872</v>
      </c>
      <c r="DP26" s="15" t="s">
        <v>4882</v>
      </c>
    </row>
    <row r="27" spans="1:120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313" t="s">
        <v>34</v>
      </c>
      <c r="BU27" s="405"/>
      <c r="BV27" s="405"/>
      <c r="BW27" s="405" t="str">
        <f>INDEX([1]DATA!$O$10:$O$285,MATCH(B27,[1]DATA!$C$10:$C$285,0))</f>
        <v>V.07.01.03</v>
      </c>
      <c r="BX27" s="313" t="s">
        <v>1311</v>
      </c>
      <c r="BY27" s="405"/>
      <c r="BZ27" s="313">
        <v>5</v>
      </c>
      <c r="CA27" s="313">
        <v>3.66</v>
      </c>
      <c r="CB27" s="313"/>
      <c r="CC27" s="313"/>
      <c r="CD27" s="313" t="s">
        <v>1318</v>
      </c>
      <c r="CE27" s="313"/>
      <c r="CF27" s="31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313" t="s">
        <v>34</v>
      </c>
      <c r="CZ27" s="454"/>
      <c r="DA27" s="455" t="s">
        <v>34</v>
      </c>
      <c r="DB27" s="454"/>
      <c r="DC27" s="312" t="s">
        <v>5282</v>
      </c>
      <c r="DD27" s="456" t="s">
        <v>4443</v>
      </c>
      <c r="DE27" s="456" t="s">
        <v>4443</v>
      </c>
      <c r="DF27" s="243" t="s">
        <v>113</v>
      </c>
      <c r="DG27" s="243" t="s">
        <v>113</v>
      </c>
      <c r="DH27" s="447" t="s">
        <v>5139</v>
      </c>
      <c r="DI27" s="241" t="s">
        <v>5012</v>
      </c>
      <c r="DJ27" s="202" t="s">
        <v>4178</v>
      </c>
      <c r="DK27" s="202" t="s">
        <v>4380</v>
      </c>
      <c r="DL27" s="12"/>
      <c r="DM27" s="12"/>
      <c r="DN27" s="12" t="s">
        <v>4929</v>
      </c>
      <c r="DO27" s="9" t="s">
        <v>4872</v>
      </c>
      <c r="DP27" s="15" t="s">
        <v>4878</v>
      </c>
    </row>
    <row r="28" spans="1:120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5209</v>
      </c>
      <c r="BT28" s="313" t="s">
        <v>34</v>
      </c>
      <c r="BU28" s="405"/>
      <c r="BV28" s="405"/>
      <c r="BW28" s="405" t="str">
        <f>INDEX([1]DATA!$O$10:$O$285,MATCH(B28,[1]DATA!$C$10:$C$285,0))</f>
        <v>V.07.01.03</v>
      </c>
      <c r="BX28" s="313" t="s">
        <v>1311</v>
      </c>
      <c r="BY28" s="405"/>
      <c r="BZ28" s="313">
        <v>6</v>
      </c>
      <c r="CA28" s="313">
        <v>3.99</v>
      </c>
      <c r="CB28" s="313"/>
      <c r="CC28" s="313"/>
      <c r="CD28" s="313" t="s">
        <v>91</v>
      </c>
      <c r="CE28" s="313"/>
      <c r="CF28" s="31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3"/>
      <c r="CU28" s="453"/>
      <c r="CV28" s="453"/>
      <c r="CW28" s="453"/>
      <c r="CX28" s="453"/>
      <c r="CY28" s="313" t="s">
        <v>34</v>
      </c>
      <c r="CZ28" s="454"/>
      <c r="DA28" s="455" t="s">
        <v>34</v>
      </c>
      <c r="DB28" s="454"/>
      <c r="DC28" s="312" t="s">
        <v>4022</v>
      </c>
      <c r="DD28" s="456" t="s">
        <v>4443</v>
      </c>
      <c r="DE28" s="456" t="s">
        <v>4443</v>
      </c>
      <c r="DF28" s="243" t="s">
        <v>51</v>
      </c>
      <c r="DG28" s="243" t="s">
        <v>51</v>
      </c>
      <c r="DH28" s="447" t="s">
        <v>5139</v>
      </c>
      <c r="DI28" s="241" t="s">
        <v>5013</v>
      </c>
      <c r="DJ28" s="202" t="s">
        <v>4139</v>
      </c>
      <c r="DK28" s="202" t="s">
        <v>4140</v>
      </c>
      <c r="DL28" s="202" t="s">
        <v>4381</v>
      </c>
      <c r="DM28" s="12"/>
      <c r="DN28" s="12" t="s">
        <v>4937</v>
      </c>
      <c r="DO28" s="9" t="s">
        <v>4872</v>
      </c>
      <c r="DP28" s="15" t="s">
        <v>4882</v>
      </c>
    </row>
    <row r="29" spans="1:120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465" t="s">
        <v>34</v>
      </c>
      <c r="BU29" s="465"/>
      <c r="BV29" s="465"/>
      <c r="BW29" s="465" t="str">
        <f>INDEX([1]DATA!$O$10:$O$285,MATCH(B29,[1]DATA!$C$10:$C$285,0))</f>
        <v>V.07.01.03</v>
      </c>
      <c r="BX29" s="465" t="s">
        <v>1311</v>
      </c>
      <c r="BY29" s="474" t="s">
        <v>2986</v>
      </c>
      <c r="BZ29" s="465">
        <v>2</v>
      </c>
      <c r="CA29" s="465">
        <v>2.67</v>
      </c>
      <c r="CB29" s="474" t="s">
        <v>2986</v>
      </c>
      <c r="CC29" s="465"/>
      <c r="CD29" s="474" t="s">
        <v>2986</v>
      </c>
      <c r="CE29" s="465"/>
      <c r="CF29" s="465"/>
      <c r="CG29" s="468"/>
      <c r="CH29" s="468"/>
      <c r="CI29" s="468"/>
      <c r="CJ29" s="468"/>
      <c r="CK29" s="468"/>
      <c r="CL29" s="468"/>
      <c r="CM29" s="468"/>
      <c r="CN29" s="468"/>
      <c r="CO29" s="468"/>
      <c r="CP29" s="468"/>
      <c r="CQ29" s="468"/>
      <c r="CR29" s="468"/>
      <c r="CS29" s="468"/>
      <c r="CT29" s="468"/>
      <c r="CU29" s="468"/>
      <c r="CV29" s="468"/>
      <c r="CW29" s="468"/>
      <c r="CX29" s="468"/>
      <c r="CY29" s="465" t="s">
        <v>34</v>
      </c>
      <c r="CZ29" s="469"/>
      <c r="DA29" s="470" t="s">
        <v>34</v>
      </c>
      <c r="DB29" s="469"/>
      <c r="DC29" s="467" t="s">
        <v>4179</v>
      </c>
      <c r="DD29" s="472" t="s">
        <v>4443</v>
      </c>
      <c r="DE29" s="472" t="s">
        <v>4443</v>
      </c>
      <c r="DF29" s="474" t="s">
        <v>1476</v>
      </c>
      <c r="DG29" s="474" t="s">
        <v>1476</v>
      </c>
      <c r="DH29" s="473" t="s">
        <v>5138</v>
      </c>
      <c r="DI29" s="90" t="s">
        <v>5014</v>
      </c>
      <c r="DJ29" s="202" t="s">
        <v>4141</v>
      </c>
      <c r="DK29" s="12"/>
      <c r="DL29" s="12"/>
      <c r="DM29" s="12"/>
      <c r="DN29" s="12" t="s">
        <v>4938</v>
      </c>
      <c r="DO29" s="9" t="s">
        <v>4872</v>
      </c>
      <c r="DP29" s="12"/>
    </row>
    <row r="30" spans="1:120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5210</v>
      </c>
      <c r="BT30" s="532" t="s">
        <v>34</v>
      </c>
      <c r="BU30" s="533"/>
      <c r="BV30" s="533"/>
      <c r="BW30" s="533" t="str">
        <f>INDEX([1]DATA!$O$10:$O$285,MATCH(B30,[1]DATA!$C$10:$C$285,0))</f>
        <v>V.07.01.03</v>
      </c>
      <c r="BX30" s="533" t="s">
        <v>1311</v>
      </c>
      <c r="BY30" s="533"/>
      <c r="BZ30" s="533">
        <v>6</v>
      </c>
      <c r="CA30" s="533">
        <v>3.99</v>
      </c>
      <c r="CB30" s="533"/>
      <c r="CC30" s="533"/>
      <c r="CD30" s="533" t="s">
        <v>1318</v>
      </c>
      <c r="CE30" s="533"/>
      <c r="CF30" s="533"/>
      <c r="CG30" s="534"/>
      <c r="CH30" s="534"/>
      <c r="CI30" s="534"/>
      <c r="CJ30" s="534"/>
      <c r="CK30" s="534"/>
      <c r="CL30" s="534"/>
      <c r="CM30" s="534"/>
      <c r="CN30" s="534"/>
      <c r="CO30" s="534"/>
      <c r="CP30" s="534"/>
      <c r="CQ30" s="534"/>
      <c r="CR30" s="534"/>
      <c r="CS30" s="534"/>
      <c r="CT30" s="534"/>
      <c r="CU30" s="534"/>
      <c r="CV30" s="534"/>
      <c r="CW30" s="534"/>
      <c r="CX30" s="534"/>
      <c r="CY30" s="532" t="s">
        <v>1321</v>
      </c>
      <c r="CZ30" s="535"/>
      <c r="DA30" s="536" t="s">
        <v>34</v>
      </c>
      <c r="DB30" s="535"/>
      <c r="DC30" s="532" t="s">
        <v>4367</v>
      </c>
      <c r="DD30" s="537" t="s">
        <v>4443</v>
      </c>
      <c r="DE30" s="537" t="s">
        <v>4443</v>
      </c>
      <c r="DF30" s="538" t="s">
        <v>194</v>
      </c>
      <c r="DG30" s="538" t="s">
        <v>194</v>
      </c>
      <c r="DH30" s="538" t="s">
        <v>5283</v>
      </c>
      <c r="DI30" s="272" t="s">
        <v>5015</v>
      </c>
      <c r="DJ30" s="202" t="s">
        <v>4142</v>
      </c>
      <c r="DK30" s="202" t="s">
        <v>4433</v>
      </c>
      <c r="DL30" s="12"/>
      <c r="DM30" s="12"/>
      <c r="DN30" s="12" t="s">
        <v>4927</v>
      </c>
      <c r="DO30" s="9" t="s">
        <v>4872</v>
      </c>
      <c r="DP30" s="15" t="s">
        <v>4878</v>
      </c>
    </row>
    <row r="31" spans="1:120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313" t="s">
        <v>34</v>
      </c>
      <c r="BU31" s="405"/>
      <c r="BV31" s="405"/>
      <c r="BW31" s="405" t="str">
        <f>INDEX([1]DATA!$O$10:$O$285,MATCH(B31,[1]DATA!$C$10:$C$285,0))</f>
        <v>V.07.01.03</v>
      </c>
      <c r="BX31" s="405" t="s">
        <v>1311</v>
      </c>
      <c r="BY31" s="405"/>
      <c r="BZ31" s="405">
        <v>3</v>
      </c>
      <c r="CA31" s="405">
        <v>3</v>
      </c>
      <c r="CB31" s="405"/>
      <c r="CC31" s="405"/>
      <c r="CD31" s="405" t="s">
        <v>1318</v>
      </c>
      <c r="CE31" s="405"/>
      <c r="CF31" s="405"/>
      <c r="CG31" s="453"/>
      <c r="CH31" s="453"/>
      <c r="CI31" s="453"/>
      <c r="CJ31" s="453"/>
      <c r="CK31" s="453"/>
      <c r="CL31" s="453"/>
      <c r="CM31" s="453"/>
      <c r="CN31" s="453"/>
      <c r="CO31" s="453"/>
      <c r="CP31" s="453"/>
      <c r="CQ31" s="453"/>
      <c r="CR31" s="453"/>
      <c r="CS31" s="453"/>
      <c r="CT31" s="453"/>
      <c r="CU31" s="453"/>
      <c r="CV31" s="453"/>
      <c r="CW31" s="453"/>
      <c r="CX31" s="453"/>
      <c r="CY31" s="313" t="s">
        <v>34</v>
      </c>
      <c r="CZ31" s="454"/>
      <c r="DA31" s="455" t="s">
        <v>34</v>
      </c>
      <c r="DB31" s="454"/>
      <c r="DC31" s="312" t="s">
        <v>4004</v>
      </c>
      <c r="DD31" s="456" t="s">
        <v>4443</v>
      </c>
      <c r="DE31" s="456" t="s">
        <v>4443</v>
      </c>
      <c r="DF31" s="243" t="s">
        <v>225</v>
      </c>
      <c r="DG31" s="243" t="s">
        <v>225</v>
      </c>
      <c r="DH31" s="473" t="s">
        <v>5138</v>
      </c>
      <c r="DI31" s="272" t="s">
        <v>5016</v>
      </c>
      <c r="DJ31" s="202" t="s">
        <v>4143</v>
      </c>
      <c r="DK31" s="202" t="s">
        <v>4382</v>
      </c>
      <c r="DL31" s="12"/>
      <c r="DM31" s="12"/>
      <c r="DN31" s="12" t="s">
        <v>4929</v>
      </c>
      <c r="DO31" s="9" t="s">
        <v>4872</v>
      </c>
      <c r="DP31" s="15" t="s">
        <v>4878</v>
      </c>
    </row>
    <row r="32" spans="1:120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5" t="s">
        <v>1243</v>
      </c>
      <c r="BU32" s="46"/>
      <c r="BV32" s="46"/>
      <c r="BW32" s="46" t="str">
        <f>INDEX([1]DATA!$O$10:$O$285,MATCH(B32,[1]DATA!$C$10:$C$285,0))</f>
        <v>V.07.01.03</v>
      </c>
      <c r="BX32" s="45" t="s">
        <v>1311</v>
      </c>
      <c r="BY32" s="46"/>
      <c r="BZ32" s="45">
        <v>5</v>
      </c>
      <c r="CA32" s="45">
        <v>3.66</v>
      </c>
      <c r="CB32" s="45"/>
      <c r="CC32" s="45"/>
      <c r="CD32" s="45" t="s">
        <v>91</v>
      </c>
      <c r="CE32" s="45"/>
      <c r="CF32" s="45"/>
      <c r="CG32" s="444"/>
      <c r="CH32" s="444"/>
      <c r="CI32" s="444"/>
      <c r="CJ32" s="444"/>
      <c r="CK32" s="444"/>
      <c r="CL32" s="444"/>
      <c r="CM32" s="444"/>
      <c r="CN32" s="444"/>
      <c r="CO32" s="444"/>
      <c r="CP32" s="444"/>
      <c r="CQ32" s="444"/>
      <c r="CR32" s="444"/>
      <c r="CS32" s="444"/>
      <c r="CT32" s="444"/>
      <c r="CU32" s="444"/>
      <c r="CV32" s="444"/>
      <c r="CW32" s="444"/>
      <c r="CX32" s="444"/>
      <c r="CY32" s="45" t="s">
        <v>1321</v>
      </c>
      <c r="CZ32" s="445"/>
      <c r="DA32" s="441" t="str">
        <f>VLOOKUP(B32,Sheet1!$B$2:$F$207,4,0)</f>
        <v>B</v>
      </c>
      <c r="DB32" s="445"/>
      <c r="DC32" s="44" t="s">
        <v>4030</v>
      </c>
      <c r="DD32" s="443" t="s">
        <v>4443</v>
      </c>
      <c r="DE32" s="446" t="s">
        <v>4443</v>
      </c>
      <c r="DF32" s="398" t="s">
        <v>194</v>
      </c>
      <c r="DG32" s="398" t="s">
        <v>194</v>
      </c>
      <c r="DH32" s="447" t="s">
        <v>5208</v>
      </c>
      <c r="DI32" s="15" t="s">
        <v>5017</v>
      </c>
      <c r="DJ32" s="202" t="s">
        <v>4383</v>
      </c>
      <c r="DK32" s="202" t="s">
        <v>4447</v>
      </c>
      <c r="DL32" s="12"/>
      <c r="DM32" s="12"/>
      <c r="DN32" s="12" t="s">
        <v>4927</v>
      </c>
      <c r="DO32" s="9" t="s">
        <v>4872</v>
      </c>
      <c r="DP32" s="15" t="s">
        <v>4882</v>
      </c>
    </row>
    <row r="33" spans="1:120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5209</v>
      </c>
      <c r="BT33" s="45" t="s">
        <v>1321</v>
      </c>
      <c r="BU33" s="46"/>
      <c r="BV33" s="46"/>
      <c r="BW33" s="46" t="str">
        <f>INDEX([1]DATA!$O$10:$O$285,MATCH(B33,[1]DATA!$C$10:$C$285,0))</f>
        <v>V.07.01.03</v>
      </c>
      <c r="BX33" s="46" t="s">
        <v>1311</v>
      </c>
      <c r="BY33" s="46"/>
      <c r="BZ33" s="46">
        <v>6</v>
      </c>
      <c r="CA33" s="46">
        <v>3.99</v>
      </c>
      <c r="CB33" s="46"/>
      <c r="CC33" s="46"/>
      <c r="CD33" s="46" t="s">
        <v>1318</v>
      </c>
      <c r="CE33" s="46"/>
      <c r="CF33" s="46"/>
      <c r="CG33" s="444"/>
      <c r="CH33" s="444"/>
      <c r="CI33" s="444"/>
      <c r="CJ33" s="444"/>
      <c r="CK33" s="444"/>
      <c r="CL33" s="444"/>
      <c r="CM33" s="444"/>
      <c r="CN33" s="444"/>
      <c r="CO33" s="444"/>
      <c r="CP33" s="444"/>
      <c r="CQ33" s="444"/>
      <c r="CR33" s="444"/>
      <c r="CS33" s="444"/>
      <c r="CT33" s="444"/>
      <c r="CU33" s="444"/>
      <c r="CV33" s="444"/>
      <c r="CW33" s="444"/>
      <c r="CX33" s="444"/>
      <c r="CY33" s="45" t="s">
        <v>1321</v>
      </c>
      <c r="CZ33" s="445"/>
      <c r="DA33" s="441" t="str">
        <f>VLOOKUP(B33,Sheet1!$B$2:$F$207,4,0)</f>
        <v>B</v>
      </c>
      <c r="DB33" s="445"/>
      <c r="DC33" s="44" t="s">
        <v>4439</v>
      </c>
      <c r="DD33" s="443" t="s">
        <v>4443</v>
      </c>
      <c r="DE33" s="443" t="s">
        <v>4443</v>
      </c>
      <c r="DF33" s="398" t="s">
        <v>194</v>
      </c>
      <c r="DG33" s="398" t="s">
        <v>194</v>
      </c>
      <c r="DH33" s="399" t="s">
        <v>5216</v>
      </c>
      <c r="DI33" s="272" t="s">
        <v>5018</v>
      </c>
      <c r="DJ33" s="202" t="s">
        <v>4144</v>
      </c>
      <c r="DK33" s="202" t="s">
        <v>4384</v>
      </c>
      <c r="DL33" s="202" t="s">
        <v>4437</v>
      </c>
      <c r="DM33" s="12"/>
      <c r="DN33" s="12" t="s">
        <v>5098</v>
      </c>
      <c r="DO33" s="9" t="s">
        <v>4872</v>
      </c>
      <c r="DP33" s="15" t="s">
        <v>4878</v>
      </c>
    </row>
    <row r="34" spans="1:120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5" t="s">
        <v>34</v>
      </c>
      <c r="BU34" s="46"/>
      <c r="BV34" s="46"/>
      <c r="BW34" s="46" t="str">
        <f>INDEX([1]DATA!$O$10:$O$285,MATCH(B34,[1]DATA!$C$10:$C$285,0))</f>
        <v>V.07.01.03</v>
      </c>
      <c r="BX34" s="45" t="s">
        <v>1311</v>
      </c>
      <c r="BY34" s="46"/>
      <c r="BZ34" s="45">
        <v>5</v>
      </c>
      <c r="CA34" s="45">
        <v>3.66</v>
      </c>
      <c r="CB34" s="45"/>
      <c r="CC34" s="45"/>
      <c r="CD34" s="45" t="s">
        <v>91</v>
      </c>
      <c r="CE34" s="45"/>
      <c r="CF34" s="45"/>
      <c r="CG34" s="444"/>
      <c r="CH34" s="444"/>
      <c r="CI34" s="444"/>
      <c r="CJ34" s="444"/>
      <c r="CK34" s="444"/>
      <c r="CL34" s="444"/>
      <c r="CM34" s="444"/>
      <c r="CN34" s="444"/>
      <c r="CO34" s="444"/>
      <c r="CP34" s="444"/>
      <c r="CQ34" s="444"/>
      <c r="CR34" s="444"/>
      <c r="CS34" s="444"/>
      <c r="CT34" s="444"/>
      <c r="CU34" s="444"/>
      <c r="CV34" s="444"/>
      <c r="CW34" s="444"/>
      <c r="CX34" s="444"/>
      <c r="CY34" s="45" t="s">
        <v>2816</v>
      </c>
      <c r="CZ34" s="445"/>
      <c r="DA34" s="441" t="str">
        <f>VLOOKUP(B34,Sheet1!$B$2:$F$207,4,0)</f>
        <v>C</v>
      </c>
      <c r="DB34" s="445"/>
      <c r="DC34" s="44" t="s">
        <v>4085</v>
      </c>
      <c r="DD34" s="443" t="s">
        <v>4443</v>
      </c>
      <c r="DE34" s="443" t="s">
        <v>4443</v>
      </c>
      <c r="DF34" s="398" t="s">
        <v>295</v>
      </c>
      <c r="DG34" s="398" t="s">
        <v>434</v>
      </c>
      <c r="DH34" s="399" t="s">
        <v>5224</v>
      </c>
      <c r="DI34" s="272" t="s">
        <v>5019</v>
      </c>
      <c r="DJ34" s="202" t="s">
        <v>4145</v>
      </c>
      <c r="DK34" s="12"/>
      <c r="DL34" s="12"/>
      <c r="DM34" s="12"/>
      <c r="DN34" s="12" t="s">
        <v>4929</v>
      </c>
      <c r="DO34" s="9" t="s">
        <v>4872</v>
      </c>
      <c r="DP34" s="15" t="s">
        <v>4878</v>
      </c>
    </row>
    <row r="35" spans="1:120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5" t="s">
        <v>1243</v>
      </c>
      <c r="BU35" s="46"/>
      <c r="BV35" s="46"/>
      <c r="BW35" s="46" t="str">
        <f>INDEX([1]DATA!$O$10:$O$285,MATCH(B35,[1]DATA!$C$10:$C$285,0))</f>
        <v>V.07.01.03</v>
      </c>
      <c r="BX35" s="46" t="s">
        <v>1311</v>
      </c>
      <c r="BY35" s="46"/>
      <c r="BZ35" s="46">
        <v>6</v>
      </c>
      <c r="CA35" s="46">
        <v>3.99</v>
      </c>
      <c r="CB35" s="46"/>
      <c r="CC35" s="46"/>
      <c r="CD35" s="46" t="s">
        <v>91</v>
      </c>
      <c r="CE35" s="46"/>
      <c r="CF35" s="46"/>
      <c r="CG35" s="444"/>
      <c r="CH35" s="444"/>
      <c r="CI35" s="444"/>
      <c r="CJ35" s="444"/>
      <c r="CK35" s="444"/>
      <c r="CL35" s="444"/>
      <c r="CM35" s="444"/>
      <c r="CN35" s="444"/>
      <c r="CO35" s="444"/>
      <c r="CP35" s="444"/>
      <c r="CQ35" s="444"/>
      <c r="CR35" s="444"/>
      <c r="CS35" s="444"/>
      <c r="CT35" s="444"/>
      <c r="CU35" s="444"/>
      <c r="CV35" s="444"/>
      <c r="CW35" s="444"/>
      <c r="CX35" s="444"/>
      <c r="CY35" s="45" t="s">
        <v>1321</v>
      </c>
      <c r="CZ35" s="445"/>
      <c r="DA35" s="441" t="str">
        <f>VLOOKUP(B35,Sheet1!$B$2:$F$207,4,0)</f>
        <v>B</v>
      </c>
      <c r="DB35" s="445"/>
      <c r="DC35" s="45" t="s">
        <v>4023</v>
      </c>
      <c r="DD35" s="443" t="s">
        <v>4443</v>
      </c>
      <c r="DE35" s="446" t="s">
        <v>4443</v>
      </c>
      <c r="DF35" s="398" t="s">
        <v>102</v>
      </c>
      <c r="DG35" s="398" t="s">
        <v>102</v>
      </c>
      <c r="DH35" s="399" t="s">
        <v>5217</v>
      </c>
      <c r="DI35" s="91" t="s">
        <v>5020</v>
      </c>
      <c r="DJ35" s="202" t="s">
        <v>4146</v>
      </c>
      <c r="DK35" s="202" t="s">
        <v>4385</v>
      </c>
      <c r="DL35" s="12"/>
      <c r="DM35" s="12"/>
      <c r="DN35" s="12" t="s">
        <v>4939</v>
      </c>
      <c r="DO35" s="9" t="s">
        <v>4872</v>
      </c>
      <c r="DP35" s="15" t="s">
        <v>4878</v>
      </c>
    </row>
    <row r="36" spans="1:120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5209</v>
      </c>
      <c r="BT36" s="313" t="s">
        <v>34</v>
      </c>
      <c r="BU36" s="405"/>
      <c r="BV36" s="405"/>
      <c r="BW36" s="405" t="str">
        <f>INDEX([1]DATA!$O$10:$O$285,MATCH(B36,[1]DATA!$C$10:$C$285,0))</f>
        <v>V.07.01.03</v>
      </c>
      <c r="BX36" s="313" t="s">
        <v>1311</v>
      </c>
      <c r="BY36" s="405"/>
      <c r="BZ36" s="313">
        <v>5</v>
      </c>
      <c r="CA36" s="313">
        <v>3.66</v>
      </c>
      <c r="CB36" s="313"/>
      <c r="CC36" s="313"/>
      <c r="CD36" s="313" t="s">
        <v>2873</v>
      </c>
      <c r="CE36" s="313"/>
      <c r="CF36" s="313"/>
      <c r="CG36" s="453"/>
      <c r="CH36" s="453"/>
      <c r="CI36" s="453"/>
      <c r="CJ36" s="453"/>
      <c r="CK36" s="453"/>
      <c r="CL36" s="453"/>
      <c r="CM36" s="453"/>
      <c r="CN36" s="453"/>
      <c r="CO36" s="453"/>
      <c r="CP36" s="453"/>
      <c r="CQ36" s="453"/>
      <c r="CR36" s="453"/>
      <c r="CS36" s="453"/>
      <c r="CT36" s="453"/>
      <c r="CU36" s="453"/>
      <c r="CV36" s="453"/>
      <c r="CW36" s="453"/>
      <c r="CX36" s="453"/>
      <c r="CY36" s="313" t="s">
        <v>34</v>
      </c>
      <c r="CZ36" s="454"/>
      <c r="DA36" s="455" t="s">
        <v>34</v>
      </c>
      <c r="DB36" s="454"/>
      <c r="DC36" s="312" t="s">
        <v>4022</v>
      </c>
      <c r="DD36" s="456" t="s">
        <v>4443</v>
      </c>
      <c r="DE36" s="456" t="s">
        <v>4443</v>
      </c>
      <c r="DF36" s="243" t="s">
        <v>152</v>
      </c>
      <c r="DG36" s="243" t="s">
        <v>152</v>
      </c>
      <c r="DH36" s="447" t="s">
        <v>5139</v>
      </c>
      <c r="DI36" s="241" t="s">
        <v>5021</v>
      </c>
      <c r="DJ36" s="202" t="s">
        <v>4147</v>
      </c>
      <c r="DK36" s="202" t="s">
        <v>4386</v>
      </c>
      <c r="DL36" s="12"/>
      <c r="DM36" s="12"/>
      <c r="DN36" s="12" t="s">
        <v>4930</v>
      </c>
      <c r="DO36" s="9" t="s">
        <v>4872</v>
      </c>
      <c r="DP36" s="12"/>
    </row>
    <row r="37" spans="1:120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44" t="s">
        <v>50</v>
      </c>
      <c r="BU37" s="46"/>
      <c r="BV37" s="46" t="s">
        <v>50</v>
      </c>
      <c r="BW37" s="46" t="str">
        <f>INDEX([1]DATA!$O$10:$O$285,MATCH(B37,[1]DATA!$C$10:$C$285,0))</f>
        <v>V.07.01.03</v>
      </c>
      <c r="BX37" s="45" t="s">
        <v>1311</v>
      </c>
      <c r="BY37" s="46"/>
      <c r="BZ37" s="45">
        <v>7</v>
      </c>
      <c r="CA37" s="45">
        <v>4.32</v>
      </c>
      <c r="CB37" s="45"/>
      <c r="CC37" s="45"/>
      <c r="CD37" s="45" t="s">
        <v>2967</v>
      </c>
      <c r="CE37" s="45"/>
      <c r="CF37" s="45"/>
      <c r="CG37" s="444"/>
      <c r="CH37" s="444"/>
      <c r="CI37" s="444"/>
      <c r="CJ37" s="444"/>
      <c r="CK37" s="444"/>
      <c r="CL37" s="444"/>
      <c r="CM37" s="444"/>
      <c r="CN37" s="444"/>
      <c r="CO37" s="444"/>
      <c r="CP37" s="444"/>
      <c r="CQ37" s="444"/>
      <c r="CR37" s="444"/>
      <c r="CS37" s="444"/>
      <c r="CT37" s="444"/>
      <c r="CU37" s="444"/>
      <c r="CV37" s="444"/>
      <c r="CW37" s="444"/>
      <c r="CX37" s="444"/>
      <c r="CY37" s="44" t="s">
        <v>5131</v>
      </c>
      <c r="CZ37" s="445"/>
      <c r="DA37" s="441" t="str">
        <f>VLOOKUP(B37,Sheet1!$B$2:$F$207,4,0)</f>
        <v>Toeic 625</v>
      </c>
      <c r="DB37" s="445"/>
      <c r="DC37" s="44" t="s">
        <v>4024</v>
      </c>
      <c r="DD37" s="443" t="s">
        <v>4443</v>
      </c>
      <c r="DE37" s="443" t="s">
        <v>4443</v>
      </c>
      <c r="DF37" s="398" t="s">
        <v>43</v>
      </c>
      <c r="DG37" s="398" t="s">
        <v>43</v>
      </c>
      <c r="DH37" s="398" t="s">
        <v>5153</v>
      </c>
      <c r="DI37" s="272" t="s">
        <v>5022</v>
      </c>
      <c r="DJ37" s="202" t="s">
        <v>4148</v>
      </c>
      <c r="DK37" s="202" t="s">
        <v>4387</v>
      </c>
      <c r="DL37" s="202" t="s">
        <v>4388</v>
      </c>
      <c r="DM37" s="12"/>
      <c r="DN37" s="12" t="s">
        <v>4940</v>
      </c>
      <c r="DO37" s="9" t="s">
        <v>4872</v>
      </c>
      <c r="DP37" s="15" t="s">
        <v>4878</v>
      </c>
    </row>
    <row r="38" spans="1:120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5230</v>
      </c>
      <c r="BS38" s="164" t="s">
        <v>5231</v>
      </c>
      <c r="BT38" s="45" t="s">
        <v>1243</v>
      </c>
      <c r="BU38" s="46"/>
      <c r="BV38" s="46"/>
      <c r="BW38" s="46" t="str">
        <f>INDEX([1]DATA!$O$10:$O$285,MATCH(B38,[1]DATA!$C$10:$C$285,0))</f>
        <v>V.07.01.03</v>
      </c>
      <c r="BX38" s="45" t="s">
        <v>1311</v>
      </c>
      <c r="BY38" s="46"/>
      <c r="BZ38" s="45">
        <v>9</v>
      </c>
      <c r="CA38" s="45">
        <v>4.9800000000000004</v>
      </c>
      <c r="CB38" s="45" t="s">
        <v>2877</v>
      </c>
      <c r="CC38" s="45" t="s">
        <v>2971</v>
      </c>
      <c r="CD38" s="45" t="s">
        <v>2877</v>
      </c>
      <c r="CE38" s="45"/>
      <c r="CF38" s="45"/>
      <c r="CG38" s="444"/>
      <c r="CH38" s="444"/>
      <c r="CI38" s="444"/>
      <c r="CJ38" s="444"/>
      <c r="CK38" s="444"/>
      <c r="CL38" s="444"/>
      <c r="CM38" s="444"/>
      <c r="CN38" s="444"/>
      <c r="CO38" s="444"/>
      <c r="CP38" s="444"/>
      <c r="CQ38" s="444"/>
      <c r="CR38" s="444"/>
      <c r="CS38" s="444"/>
      <c r="CT38" s="444"/>
      <c r="CU38" s="444"/>
      <c r="CV38" s="444"/>
      <c r="CW38" s="444"/>
      <c r="CX38" s="444"/>
      <c r="CY38" s="45" t="s">
        <v>1321</v>
      </c>
      <c r="CZ38" s="445"/>
      <c r="DA38" s="441" t="str">
        <f>VLOOKUP(B38,Sheet1!$B$2:$F$207,4,0)</f>
        <v>B</v>
      </c>
      <c r="DB38" s="445"/>
      <c r="DC38" s="44" t="s">
        <v>4030</v>
      </c>
      <c r="DD38" s="443" t="s">
        <v>4443</v>
      </c>
      <c r="DE38" s="446" t="s">
        <v>4443</v>
      </c>
      <c r="DF38" s="398" t="s">
        <v>411</v>
      </c>
      <c r="DG38" s="398" t="s">
        <v>410</v>
      </c>
      <c r="DH38" s="447" t="s">
        <v>5208</v>
      </c>
      <c r="DI38" s="13" t="s">
        <v>5023</v>
      </c>
      <c r="DJ38" s="15"/>
      <c r="DK38" s="202" t="s">
        <v>4390</v>
      </c>
      <c r="DL38" s="12"/>
      <c r="DM38" s="12"/>
      <c r="DN38" s="12" t="s">
        <v>4930</v>
      </c>
      <c r="DO38" s="9" t="s">
        <v>4879</v>
      </c>
      <c r="DP38" s="15" t="s">
        <v>4882</v>
      </c>
    </row>
    <row r="39" spans="1:120" s="114" customFormat="1" ht="60" customHeight="1" x14ac:dyDescent="0.3">
      <c r="A39" s="15" t="s">
        <v>1058</v>
      </c>
      <c r="B39" s="3" t="s">
        <v>5271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e">
        <f>INDEX([1]DATA!$Z$10:$Z$285,MATCH(B39,[1]DATA!$C$10:$C$285,0))</f>
        <v>#N/A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5" t="s">
        <v>1243</v>
      </c>
      <c r="BU39" s="46"/>
      <c r="BV39" s="46"/>
      <c r="BW39" s="46" t="e">
        <f>INDEX([1]DATA!$O$10:$O$285,MATCH(B39,[1]DATA!$C$10:$C$285,0))</f>
        <v>#N/A</v>
      </c>
      <c r="BX39" s="45" t="s">
        <v>1311</v>
      </c>
      <c r="BY39" s="46"/>
      <c r="BZ39" s="45" t="s">
        <v>3815</v>
      </c>
      <c r="CA39" s="45">
        <v>4.9800000000000004</v>
      </c>
      <c r="CB39" s="45"/>
      <c r="CC39" s="45" t="s">
        <v>1039</v>
      </c>
      <c r="CD39" s="45" t="s">
        <v>2806</v>
      </c>
      <c r="CE39" s="45"/>
      <c r="CF39" s="45"/>
      <c r="CG39" s="444"/>
      <c r="CH39" s="444"/>
      <c r="CI39" s="444"/>
      <c r="CJ39" s="444"/>
      <c r="CK39" s="444"/>
      <c r="CL39" s="444"/>
      <c r="CM39" s="444"/>
      <c r="CN39" s="444"/>
      <c r="CO39" s="444"/>
      <c r="CP39" s="444"/>
      <c r="CQ39" s="444"/>
      <c r="CR39" s="444"/>
      <c r="CS39" s="444"/>
      <c r="CT39" s="444"/>
      <c r="CU39" s="444"/>
      <c r="CV39" s="444"/>
      <c r="CW39" s="444"/>
      <c r="CX39" s="444"/>
      <c r="CY39" s="45" t="s">
        <v>1321</v>
      </c>
      <c r="CZ39" s="445"/>
      <c r="DA39" s="441" t="str">
        <f>VLOOKUP(B39,Sheet1!$B$2:$F$207,4,0)</f>
        <v>B</v>
      </c>
      <c r="DB39" s="445"/>
      <c r="DC39" s="45" t="s">
        <v>4025</v>
      </c>
      <c r="DD39" s="443" t="s">
        <v>4443</v>
      </c>
      <c r="DE39" s="446" t="s">
        <v>4443</v>
      </c>
      <c r="DF39" s="398" t="s">
        <v>89</v>
      </c>
      <c r="DG39" s="398" t="s">
        <v>89</v>
      </c>
      <c r="DH39" s="447" t="s">
        <v>5218</v>
      </c>
      <c r="DI39" s="91" t="s">
        <v>5024</v>
      </c>
      <c r="DJ39" s="202" t="s">
        <v>4149</v>
      </c>
      <c r="DK39" s="202" t="s">
        <v>4391</v>
      </c>
      <c r="DL39" s="12"/>
      <c r="DM39" s="12"/>
      <c r="DN39" s="12" t="s">
        <v>4932</v>
      </c>
      <c r="DO39" s="9" t="s">
        <v>4872</v>
      </c>
      <c r="DP39" s="15" t="s">
        <v>4878</v>
      </c>
    </row>
    <row r="40" spans="1:120" s="114" customFormat="1" ht="60" customHeight="1" x14ac:dyDescent="0.3">
      <c r="A40" s="15" t="s">
        <v>1059</v>
      </c>
      <c r="B40" s="3" t="s">
        <v>5272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e">
        <f>INDEX([1]DATA!$Z$10:$Z$285,MATCH(B40,[1]DATA!$C$10:$C$285,0))</f>
        <v>#N/A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5" t="s">
        <v>34</v>
      </c>
      <c r="BU40" s="46"/>
      <c r="BV40" s="46"/>
      <c r="BW40" s="46" t="e">
        <f>INDEX([1]DATA!$O$10:$O$285,MATCH(B40,[1]DATA!$C$10:$C$285,0))</f>
        <v>#N/A</v>
      </c>
      <c r="BX40" s="45" t="s">
        <v>1311</v>
      </c>
      <c r="BY40" s="46"/>
      <c r="BZ40" s="45">
        <v>8</v>
      </c>
      <c r="CA40" s="45">
        <v>4.6500000000000004</v>
      </c>
      <c r="CB40" s="45"/>
      <c r="CC40" s="45"/>
      <c r="CD40" s="45" t="s">
        <v>52</v>
      </c>
      <c r="CE40" s="45"/>
      <c r="CF40" s="45"/>
      <c r="CG40" s="444"/>
      <c r="CH40" s="444"/>
      <c r="CI40" s="444"/>
      <c r="CJ40" s="444"/>
      <c r="CK40" s="444"/>
      <c r="CL40" s="444"/>
      <c r="CM40" s="444"/>
      <c r="CN40" s="444"/>
      <c r="CO40" s="444"/>
      <c r="CP40" s="444"/>
      <c r="CQ40" s="444"/>
      <c r="CR40" s="444"/>
      <c r="CS40" s="444"/>
      <c r="CT40" s="444"/>
      <c r="CU40" s="444"/>
      <c r="CV40" s="444"/>
      <c r="CW40" s="444"/>
      <c r="CX40" s="444"/>
      <c r="CY40" s="45" t="s">
        <v>47</v>
      </c>
      <c r="CZ40" s="445"/>
      <c r="DA40" s="441" t="str">
        <f>VLOOKUP(B40,Sheet1!$B$2:$F$207,4,0)</f>
        <v>Trung cấp</v>
      </c>
      <c r="DB40" s="445"/>
      <c r="DC40" s="44" t="s">
        <v>4030</v>
      </c>
      <c r="DD40" s="443" t="s">
        <v>4443</v>
      </c>
      <c r="DE40" s="443" t="s">
        <v>4443</v>
      </c>
      <c r="DF40" s="398" t="s">
        <v>246</v>
      </c>
      <c r="DG40" s="398" t="s">
        <v>246</v>
      </c>
      <c r="DH40" s="400" t="s">
        <v>5145</v>
      </c>
      <c r="DI40" s="272" t="s">
        <v>5025</v>
      </c>
      <c r="DJ40" s="202" t="s">
        <v>4150</v>
      </c>
      <c r="DK40" s="202" t="s">
        <v>4392</v>
      </c>
      <c r="DL40" s="12"/>
      <c r="DM40" s="12"/>
      <c r="DN40" s="12" t="s">
        <v>4929</v>
      </c>
      <c r="DO40" s="9" t="s">
        <v>4872</v>
      </c>
      <c r="DP40" s="15" t="s">
        <v>4878</v>
      </c>
    </row>
    <row r="41" spans="1:120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5232</v>
      </c>
      <c r="BT41" s="313" t="s">
        <v>34</v>
      </c>
      <c r="BU41" s="405"/>
      <c r="BV41" s="405"/>
      <c r="BW41" s="405" t="str">
        <f>INDEX([1]DATA!$O$10:$O$285,MATCH(B41,[1]DATA!$C$10:$C$285,0))</f>
        <v>V.07.01.03</v>
      </c>
      <c r="BX41" s="405" t="s">
        <v>1311</v>
      </c>
      <c r="BY41" s="405"/>
      <c r="BZ41" s="405">
        <v>3</v>
      </c>
      <c r="CA41" s="405">
        <v>3</v>
      </c>
      <c r="CB41" s="405"/>
      <c r="CC41" s="405"/>
      <c r="CD41" s="405" t="s">
        <v>1318</v>
      </c>
      <c r="CE41" s="405"/>
      <c r="CF41" s="405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3"/>
      <c r="CU41" s="453"/>
      <c r="CV41" s="453"/>
      <c r="CW41" s="453"/>
      <c r="CX41" s="453"/>
      <c r="CY41" s="313" t="s">
        <v>34</v>
      </c>
      <c r="CZ41" s="454"/>
      <c r="DA41" s="455" t="s">
        <v>34</v>
      </c>
      <c r="DB41" s="454"/>
      <c r="DC41" s="312" t="s">
        <v>4004</v>
      </c>
      <c r="DD41" s="456" t="s">
        <v>4443</v>
      </c>
      <c r="DE41" s="456" t="s">
        <v>4443</v>
      </c>
      <c r="DF41" s="243" t="s">
        <v>225</v>
      </c>
      <c r="DG41" s="243" t="s">
        <v>225</v>
      </c>
      <c r="DH41" s="447" t="s">
        <v>5138</v>
      </c>
      <c r="DI41" s="309" t="s">
        <v>5026</v>
      </c>
      <c r="DJ41" s="202" t="s">
        <v>4151</v>
      </c>
      <c r="DK41" s="12"/>
      <c r="DL41" s="12"/>
      <c r="DM41" s="12"/>
      <c r="DN41" s="12" t="s">
        <v>4940</v>
      </c>
      <c r="DO41" s="9" t="s">
        <v>4879</v>
      </c>
      <c r="DP41" s="15" t="s">
        <v>4878</v>
      </c>
    </row>
    <row r="42" spans="1:120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5" t="s">
        <v>3933</v>
      </c>
      <c r="BU42" s="46"/>
      <c r="BV42" s="46"/>
      <c r="BW42" s="46" t="str">
        <f>INDEX([1]DATA!$O$10:$O$285,MATCH(B42,[1]DATA!$C$10:$C$285,0))</f>
        <v>V.07.01.03</v>
      </c>
      <c r="BX42" s="45" t="s">
        <v>1311</v>
      </c>
      <c r="BY42" s="46"/>
      <c r="BZ42" s="45">
        <v>6</v>
      </c>
      <c r="CA42" s="45">
        <v>3.99</v>
      </c>
      <c r="CB42" s="45"/>
      <c r="CC42" s="45"/>
      <c r="CD42" s="45" t="s">
        <v>1318</v>
      </c>
      <c r="CE42" s="45"/>
      <c r="CF42" s="45"/>
      <c r="CG42" s="444"/>
      <c r="CH42" s="444"/>
      <c r="CI42" s="444"/>
      <c r="CJ42" s="444"/>
      <c r="CK42" s="444"/>
      <c r="CL42" s="444"/>
      <c r="CM42" s="444"/>
      <c r="CN42" s="444"/>
      <c r="CO42" s="444"/>
      <c r="CP42" s="444"/>
      <c r="CQ42" s="444"/>
      <c r="CR42" s="444"/>
      <c r="CS42" s="444"/>
      <c r="CT42" s="444"/>
      <c r="CU42" s="444"/>
      <c r="CV42" s="444"/>
      <c r="CW42" s="444"/>
      <c r="CX42" s="444"/>
      <c r="CY42" s="45" t="s">
        <v>79</v>
      </c>
      <c r="CZ42" s="445"/>
      <c r="DA42" s="441" t="str">
        <f>VLOOKUP(B42,Sheet1!$B$2:$F$207,4,0)</f>
        <v>ĐH</v>
      </c>
      <c r="DB42" s="445"/>
      <c r="DC42" s="45" t="s">
        <v>4026</v>
      </c>
      <c r="DD42" s="443" t="s">
        <v>4443</v>
      </c>
      <c r="DE42" s="443" t="s">
        <v>4443</v>
      </c>
      <c r="DF42" s="398" t="s">
        <v>194</v>
      </c>
      <c r="DG42" s="398" t="s">
        <v>194</v>
      </c>
      <c r="DH42" s="399" t="s">
        <v>5219</v>
      </c>
      <c r="DI42" s="272" t="s">
        <v>5027</v>
      </c>
      <c r="DJ42" s="202" t="s">
        <v>4152</v>
      </c>
      <c r="DK42" s="202" t="s">
        <v>4393</v>
      </c>
      <c r="DL42" s="12"/>
      <c r="DM42" s="12"/>
      <c r="DN42" s="12" t="s">
        <v>4915</v>
      </c>
      <c r="DO42" s="9" t="s">
        <v>4879</v>
      </c>
      <c r="DP42" s="15" t="s">
        <v>4878</v>
      </c>
    </row>
    <row r="43" spans="1:120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5211</v>
      </c>
      <c r="BT43" s="532" t="s">
        <v>34</v>
      </c>
      <c r="BU43" s="533"/>
      <c r="BV43" s="533"/>
      <c r="BW43" s="533" t="str">
        <f>INDEX([1]DATA!$O$10:$O$285,MATCH(B43,[1]DATA!$C$10:$C$285,0))</f>
        <v>V.07.01.03</v>
      </c>
      <c r="BX43" s="533" t="s">
        <v>1311</v>
      </c>
      <c r="BY43" s="533"/>
      <c r="BZ43" s="533">
        <v>6</v>
      </c>
      <c r="CA43" s="533">
        <v>3.99</v>
      </c>
      <c r="CB43" s="533"/>
      <c r="CC43" s="533"/>
      <c r="CD43" s="533" t="s">
        <v>1318</v>
      </c>
      <c r="CE43" s="533"/>
      <c r="CF43" s="533"/>
      <c r="CG43" s="534"/>
      <c r="CH43" s="534"/>
      <c r="CI43" s="534"/>
      <c r="CJ43" s="534"/>
      <c r="CK43" s="534"/>
      <c r="CL43" s="534"/>
      <c r="CM43" s="534"/>
      <c r="CN43" s="534"/>
      <c r="CO43" s="534"/>
      <c r="CP43" s="534"/>
      <c r="CQ43" s="534"/>
      <c r="CR43" s="534"/>
      <c r="CS43" s="534"/>
      <c r="CT43" s="534"/>
      <c r="CU43" s="534"/>
      <c r="CV43" s="534"/>
      <c r="CW43" s="534"/>
      <c r="CX43" s="534"/>
      <c r="CY43" s="532" t="s">
        <v>1321</v>
      </c>
      <c r="CZ43" s="535"/>
      <c r="DA43" s="536" t="s">
        <v>34</v>
      </c>
      <c r="DB43" s="535"/>
      <c r="DC43" s="532" t="s">
        <v>4367</v>
      </c>
      <c r="DD43" s="537" t="s">
        <v>4443</v>
      </c>
      <c r="DE43" s="537" t="s">
        <v>4443</v>
      </c>
      <c r="DF43" s="538" t="s">
        <v>194</v>
      </c>
      <c r="DG43" s="538" t="s">
        <v>194</v>
      </c>
      <c r="DH43" s="538" t="s">
        <v>5283</v>
      </c>
      <c r="DI43" s="15" t="s">
        <v>5028</v>
      </c>
      <c r="DJ43" s="202" t="s">
        <v>4153</v>
      </c>
      <c r="DK43" s="202" t="s">
        <v>4154</v>
      </c>
      <c r="DL43" s="202" t="s">
        <v>4434</v>
      </c>
      <c r="DM43" s="12"/>
      <c r="DN43" s="12" t="s">
        <v>4930</v>
      </c>
      <c r="DO43" s="9" t="s">
        <v>4879</v>
      </c>
      <c r="DP43" s="15" t="s">
        <v>4882</v>
      </c>
    </row>
    <row r="44" spans="1:120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313" t="s">
        <v>34</v>
      </c>
      <c r="BU44" s="405"/>
      <c r="BV44" s="405"/>
      <c r="BW44" s="405" t="str">
        <f>INDEX([1]DATA!$O$10:$O$285,MATCH(B44,[1]DATA!$C$10:$C$285,0))</f>
        <v>V.07.01.03</v>
      </c>
      <c r="BX44" s="405" t="s">
        <v>1311</v>
      </c>
      <c r="BY44" s="405"/>
      <c r="BZ44" s="405">
        <v>3</v>
      </c>
      <c r="CA44" s="405">
        <v>3</v>
      </c>
      <c r="CB44" s="405"/>
      <c r="CC44" s="405"/>
      <c r="CD44" s="405" t="s">
        <v>91</v>
      </c>
      <c r="CE44" s="405"/>
      <c r="CF44" s="405"/>
      <c r="CG44" s="453"/>
      <c r="CH44" s="453"/>
      <c r="CI44" s="453"/>
      <c r="CJ44" s="453"/>
      <c r="CK44" s="453"/>
      <c r="CL44" s="453"/>
      <c r="CM44" s="453"/>
      <c r="CN44" s="453"/>
      <c r="CO44" s="453"/>
      <c r="CP44" s="453"/>
      <c r="CQ44" s="453"/>
      <c r="CR44" s="453"/>
      <c r="CS44" s="453"/>
      <c r="CT44" s="453"/>
      <c r="CU44" s="453"/>
      <c r="CV44" s="453"/>
      <c r="CW44" s="453"/>
      <c r="CX44" s="453"/>
      <c r="CY44" s="313" t="s">
        <v>34</v>
      </c>
      <c r="CZ44" s="454"/>
      <c r="DA44" s="455" t="s">
        <v>34</v>
      </c>
      <c r="DB44" s="454"/>
      <c r="DC44" s="312" t="s">
        <v>4004</v>
      </c>
      <c r="DD44" s="456" t="s">
        <v>4443</v>
      </c>
      <c r="DE44" s="456" t="s">
        <v>4443</v>
      </c>
      <c r="DF44" s="243" t="s">
        <v>142</v>
      </c>
      <c r="DG44" s="243" t="s">
        <v>142</v>
      </c>
      <c r="DH44" s="447" t="s">
        <v>5138</v>
      </c>
      <c r="DI44" s="272" t="s">
        <v>5029</v>
      </c>
      <c r="DJ44" s="202" t="s">
        <v>4155</v>
      </c>
      <c r="DK44" s="202" t="s">
        <v>4394</v>
      </c>
      <c r="DL44" s="12"/>
      <c r="DM44" s="12"/>
      <c r="DN44" s="12" t="s">
        <v>4940</v>
      </c>
      <c r="DO44" s="9" t="s">
        <v>4879</v>
      </c>
      <c r="DP44" s="15" t="s">
        <v>4878</v>
      </c>
    </row>
    <row r="45" spans="1:120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5193</v>
      </c>
      <c r="BT45" s="45" t="s">
        <v>1243</v>
      </c>
      <c r="BU45" s="46"/>
      <c r="BV45" s="46"/>
      <c r="BW45" s="46" t="str">
        <f>INDEX([1]DATA!$O$10:$O$285,MATCH(B45,[1]DATA!$C$10:$C$285,0))</f>
        <v>V.07.01.03</v>
      </c>
      <c r="BX45" s="45" t="s">
        <v>1311</v>
      </c>
      <c r="BY45" s="46"/>
      <c r="BZ45" s="45">
        <v>6</v>
      </c>
      <c r="CA45" s="45">
        <v>3.99</v>
      </c>
      <c r="CB45" s="45"/>
      <c r="CC45" s="45"/>
      <c r="CD45" s="45" t="s">
        <v>2967</v>
      </c>
      <c r="CE45" s="45"/>
      <c r="CF45" s="45"/>
      <c r="CG45" s="444"/>
      <c r="CH45" s="444"/>
      <c r="CI45" s="444"/>
      <c r="CJ45" s="444"/>
      <c r="CK45" s="444"/>
      <c r="CL45" s="444"/>
      <c r="CM45" s="444"/>
      <c r="CN45" s="444"/>
      <c r="CO45" s="444"/>
      <c r="CP45" s="444"/>
      <c r="CQ45" s="444"/>
      <c r="CR45" s="444"/>
      <c r="CS45" s="444"/>
      <c r="CT45" s="444"/>
      <c r="CU45" s="444"/>
      <c r="CV45" s="444"/>
      <c r="CW45" s="444"/>
      <c r="CX45" s="444"/>
      <c r="CY45" s="45" t="s">
        <v>1321</v>
      </c>
      <c r="CZ45" s="445"/>
      <c r="DA45" s="441" t="str">
        <f>VLOOKUP(B45,Sheet1!$B$2:$F$207,4,0)</f>
        <v>B</v>
      </c>
      <c r="DB45" s="445"/>
      <c r="DC45" s="45" t="s">
        <v>4027</v>
      </c>
      <c r="DD45" s="443" t="s">
        <v>4443</v>
      </c>
      <c r="DE45" s="446" t="s">
        <v>4443</v>
      </c>
      <c r="DF45" s="398" t="s">
        <v>51</v>
      </c>
      <c r="DG45" s="398" t="s">
        <v>51</v>
      </c>
      <c r="DH45" s="447" t="s">
        <v>5208</v>
      </c>
      <c r="DI45" s="15" t="s">
        <v>5030</v>
      </c>
      <c r="DJ45" s="202" t="s">
        <v>4156</v>
      </c>
      <c r="DK45" s="12"/>
      <c r="DL45" s="12"/>
      <c r="DM45" s="12"/>
      <c r="DN45" s="12" t="s">
        <v>4930</v>
      </c>
      <c r="DO45" s="9" t="s">
        <v>4879</v>
      </c>
      <c r="DP45" s="15" t="s">
        <v>4882</v>
      </c>
    </row>
    <row r="46" spans="1:120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5" t="s">
        <v>34</v>
      </c>
      <c r="BU46" s="46"/>
      <c r="BV46" s="46"/>
      <c r="BW46" s="46" t="str">
        <f>INDEX([1]DATA!$O$10:$O$285,MATCH(B46,[1]DATA!$C$10:$C$285,0))</f>
        <v>V.07.01.03</v>
      </c>
      <c r="BX46" s="46" t="s">
        <v>1311</v>
      </c>
      <c r="BY46" s="46"/>
      <c r="BZ46" s="46">
        <v>8</v>
      </c>
      <c r="CA46" s="46">
        <v>4.6500000000000004</v>
      </c>
      <c r="CB46" s="46"/>
      <c r="CC46" s="46"/>
      <c r="CD46" s="46" t="s">
        <v>91</v>
      </c>
      <c r="CE46" s="46"/>
      <c r="CF46" s="46"/>
      <c r="CG46" s="444"/>
      <c r="CH46" s="444"/>
      <c r="CI46" s="444"/>
      <c r="CJ46" s="444"/>
      <c r="CK46" s="444"/>
      <c r="CL46" s="444"/>
      <c r="CM46" s="444"/>
      <c r="CN46" s="444"/>
      <c r="CO46" s="444"/>
      <c r="CP46" s="444"/>
      <c r="CQ46" s="444"/>
      <c r="CR46" s="444"/>
      <c r="CS46" s="444"/>
      <c r="CT46" s="444"/>
      <c r="CU46" s="444"/>
      <c r="CV46" s="444"/>
      <c r="CW46" s="444"/>
      <c r="CX46" s="444"/>
      <c r="CY46" s="45" t="s">
        <v>2816</v>
      </c>
      <c r="CZ46" s="445"/>
      <c r="DA46" s="441" t="str">
        <f>VLOOKUP(B46,Sheet1!$B$2:$F$207,4,0)</f>
        <v>C</v>
      </c>
      <c r="DB46" s="445"/>
      <c r="DC46" s="45" t="s">
        <v>4028</v>
      </c>
      <c r="DD46" s="443" t="s">
        <v>4443</v>
      </c>
      <c r="DE46" s="443" t="s">
        <v>4443</v>
      </c>
      <c r="DF46" s="398" t="s">
        <v>248</v>
      </c>
      <c r="DG46" s="398" t="s">
        <v>247</v>
      </c>
      <c r="DH46" s="399" t="s">
        <v>5220</v>
      </c>
      <c r="DI46" s="272" t="s">
        <v>5031</v>
      </c>
      <c r="DJ46" s="202" t="s">
        <v>4157</v>
      </c>
      <c r="DK46" s="202" t="s">
        <v>4395</v>
      </c>
      <c r="DL46" s="12"/>
      <c r="DM46" s="12"/>
      <c r="DN46" s="12" t="s">
        <v>4929</v>
      </c>
      <c r="DO46" s="9" t="s">
        <v>4879</v>
      </c>
      <c r="DP46" s="15" t="s">
        <v>4878</v>
      </c>
    </row>
    <row r="47" spans="1:120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5" t="s">
        <v>1243</v>
      </c>
      <c r="BU47" s="46"/>
      <c r="BV47" s="46"/>
      <c r="BW47" s="46" t="str">
        <f>INDEX([1]DATA!$O$10:$O$285,MATCH(B47,[1]DATA!$C$10:$C$285,0))</f>
        <v>V.07.01.03</v>
      </c>
      <c r="BX47" s="46" t="s">
        <v>1311</v>
      </c>
      <c r="BY47" s="46"/>
      <c r="BZ47" s="46">
        <v>6</v>
      </c>
      <c r="CA47" s="46">
        <v>3.99</v>
      </c>
      <c r="CB47" s="46"/>
      <c r="CC47" s="46"/>
      <c r="CD47" s="46" t="s">
        <v>2967</v>
      </c>
      <c r="CE47" s="46"/>
      <c r="CF47" s="46"/>
      <c r="CG47" s="444"/>
      <c r="CH47" s="444"/>
      <c r="CI47" s="444"/>
      <c r="CJ47" s="444"/>
      <c r="CK47" s="444"/>
      <c r="CL47" s="444"/>
      <c r="CM47" s="444"/>
      <c r="CN47" s="444"/>
      <c r="CO47" s="444"/>
      <c r="CP47" s="444"/>
      <c r="CQ47" s="444"/>
      <c r="CR47" s="444"/>
      <c r="CS47" s="444"/>
      <c r="CT47" s="444"/>
      <c r="CU47" s="444"/>
      <c r="CV47" s="444"/>
      <c r="CW47" s="444"/>
      <c r="CX47" s="444"/>
      <c r="CY47" s="45" t="s">
        <v>1321</v>
      </c>
      <c r="CZ47" s="445"/>
      <c r="DA47" s="441" t="str">
        <f>VLOOKUP(B47,Sheet1!$B$2:$F$207,4,0)</f>
        <v>B</v>
      </c>
      <c r="DB47" s="445"/>
      <c r="DC47" s="45" t="s">
        <v>4029</v>
      </c>
      <c r="DD47" s="443" t="s">
        <v>4443</v>
      </c>
      <c r="DE47" s="446" t="s">
        <v>4443</v>
      </c>
      <c r="DF47" s="398" t="s">
        <v>51</v>
      </c>
      <c r="DG47" s="398" t="s">
        <v>51</v>
      </c>
      <c r="DH47" s="447" t="s">
        <v>5208</v>
      </c>
      <c r="DI47" s="90" t="s">
        <v>5032</v>
      </c>
      <c r="DJ47" s="202" t="s">
        <v>4158</v>
      </c>
      <c r="DK47" s="12" t="s">
        <v>4448</v>
      </c>
      <c r="DL47" s="12"/>
      <c r="DM47" s="12"/>
      <c r="DN47" s="12" t="s">
        <v>4941</v>
      </c>
      <c r="DO47" s="9" t="s">
        <v>4870</v>
      </c>
      <c r="DP47" s="12"/>
    </row>
    <row r="48" spans="1:120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5" t="s">
        <v>1243</v>
      </c>
      <c r="BU48" s="46"/>
      <c r="BV48" s="46"/>
      <c r="BW48" s="46" t="str">
        <f>INDEX([1]DATA!$O$10:$O$285,MATCH(B48,[1]DATA!$C$10:$C$285,0))</f>
        <v>V.07.01.03</v>
      </c>
      <c r="BX48" s="45" t="s">
        <v>1311</v>
      </c>
      <c r="BY48" s="32" t="s">
        <v>3113</v>
      </c>
      <c r="BZ48" s="45">
        <v>9</v>
      </c>
      <c r="CA48" s="45">
        <v>4.9800000000000004</v>
      </c>
      <c r="CB48" s="44" t="s">
        <v>3111</v>
      </c>
      <c r="CC48" s="45"/>
      <c r="CD48" s="44" t="s">
        <v>3111</v>
      </c>
      <c r="CE48" s="45" t="s">
        <v>3112</v>
      </c>
      <c r="CF48" s="44" t="s">
        <v>3105</v>
      </c>
      <c r="CG48" s="444"/>
      <c r="CH48" s="444"/>
      <c r="CI48" s="444"/>
      <c r="CJ48" s="444"/>
      <c r="CK48" s="444"/>
      <c r="CL48" s="444"/>
      <c r="CM48" s="444"/>
      <c r="CN48" s="444"/>
      <c r="CO48" s="444"/>
      <c r="CP48" s="444"/>
      <c r="CQ48" s="444"/>
      <c r="CR48" s="444"/>
      <c r="CS48" s="444"/>
      <c r="CT48" s="444"/>
      <c r="CU48" s="444"/>
      <c r="CV48" s="444"/>
      <c r="CW48" s="444"/>
      <c r="CX48" s="444"/>
      <c r="CY48" s="45" t="s">
        <v>1321</v>
      </c>
      <c r="CZ48" s="445"/>
      <c r="DA48" s="441" t="str">
        <f>VLOOKUP(B48,Sheet1!$B$2:$F$207,4,0)</f>
        <v>B</v>
      </c>
      <c r="DB48" s="445"/>
      <c r="DC48" s="45" t="s">
        <v>4030</v>
      </c>
      <c r="DD48" s="443" t="s">
        <v>4443</v>
      </c>
      <c r="DE48" s="446" t="s">
        <v>4443</v>
      </c>
      <c r="DF48" s="398" t="s">
        <v>415</v>
      </c>
      <c r="DG48" s="398" t="s">
        <v>265</v>
      </c>
      <c r="DH48" s="447" t="s">
        <v>5208</v>
      </c>
      <c r="DI48" s="91" t="s">
        <v>5027</v>
      </c>
      <c r="DJ48" s="202" t="s">
        <v>4159</v>
      </c>
      <c r="DK48" s="12"/>
      <c r="DL48" s="12"/>
      <c r="DM48" s="12"/>
      <c r="DN48" s="12" t="s">
        <v>4915</v>
      </c>
      <c r="DO48" s="9" t="s">
        <v>4879</v>
      </c>
      <c r="DP48" s="15" t="s">
        <v>4878</v>
      </c>
    </row>
    <row r="49" spans="1:121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5209</v>
      </c>
      <c r="BT49" s="45" t="s">
        <v>1243</v>
      </c>
      <c r="BU49" s="46"/>
      <c r="BV49" s="46"/>
      <c r="BW49" s="46" t="str">
        <f>INDEX([1]DATA!$O$10:$O$285,MATCH(B49,[1]DATA!$C$10:$C$285,0))</f>
        <v>V.07.01.03</v>
      </c>
      <c r="BX49" s="46" t="s">
        <v>1311</v>
      </c>
      <c r="BY49" s="46"/>
      <c r="BZ49" s="46">
        <v>6</v>
      </c>
      <c r="CA49" s="46">
        <v>3.99</v>
      </c>
      <c r="CB49" s="46"/>
      <c r="CC49" s="46"/>
      <c r="CD49" s="46" t="s">
        <v>1318</v>
      </c>
      <c r="CE49" s="46"/>
      <c r="CF49" s="46"/>
      <c r="CG49" s="444"/>
      <c r="CH49" s="444"/>
      <c r="CI49" s="444"/>
      <c r="CJ49" s="444"/>
      <c r="CK49" s="444"/>
      <c r="CL49" s="444"/>
      <c r="CM49" s="444"/>
      <c r="CN49" s="444"/>
      <c r="CO49" s="444"/>
      <c r="CP49" s="444"/>
      <c r="CQ49" s="444"/>
      <c r="CR49" s="444"/>
      <c r="CS49" s="444"/>
      <c r="CT49" s="444"/>
      <c r="CU49" s="444"/>
      <c r="CV49" s="444"/>
      <c r="CW49" s="444"/>
      <c r="CX49" s="444"/>
      <c r="CY49" s="45" t="s">
        <v>1321</v>
      </c>
      <c r="CZ49" s="445"/>
      <c r="DA49" s="441" t="str">
        <f>VLOOKUP(B49,Sheet1!$B$2:$F$207,4,0)</f>
        <v>B</v>
      </c>
      <c r="DB49" s="445"/>
      <c r="DC49" s="45" t="s">
        <v>4031</v>
      </c>
      <c r="DD49" s="443" t="s">
        <v>4443</v>
      </c>
      <c r="DE49" s="446" t="s">
        <v>4443</v>
      </c>
      <c r="DF49" s="398" t="s">
        <v>194</v>
      </c>
      <c r="DG49" s="398" t="s">
        <v>194</v>
      </c>
      <c r="DH49" s="399" t="s">
        <v>5221</v>
      </c>
      <c r="DI49" s="15" t="s">
        <v>5033</v>
      </c>
      <c r="DJ49" s="202" t="s">
        <v>4160</v>
      </c>
      <c r="DK49" s="202" t="s">
        <v>4161</v>
      </c>
      <c r="DL49" s="12"/>
      <c r="DM49" s="12"/>
      <c r="DN49" s="12" t="s">
        <v>4930</v>
      </c>
      <c r="DO49" s="9" t="s">
        <v>4872</v>
      </c>
      <c r="DP49" s="15" t="s">
        <v>4882</v>
      </c>
    </row>
    <row r="50" spans="1:121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5212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440" t="str">
        <f>VLOOKUP(B50,Sheet1!$B$2:$F$207,4,0)</f>
        <v>B1</v>
      </c>
      <c r="DB50" s="83"/>
      <c r="DC50" s="23" t="s">
        <v>4032</v>
      </c>
      <c r="DD50" s="183" t="s">
        <v>4443</v>
      </c>
      <c r="DE50" s="183" t="s">
        <v>4443</v>
      </c>
      <c r="DF50" s="15" t="s">
        <v>1476</v>
      </c>
      <c r="DG50" s="15" t="s">
        <v>1476</v>
      </c>
      <c r="DH50" s="150" t="s">
        <v>5138</v>
      </c>
      <c r="DI50" s="90" t="s">
        <v>5034</v>
      </c>
      <c r="DJ50" s="202" t="s">
        <v>4396</v>
      </c>
      <c r="DK50" s="202" t="s">
        <v>4396</v>
      </c>
      <c r="DL50" s="202" t="s">
        <v>4397</v>
      </c>
      <c r="DM50" s="202" t="s">
        <v>4398</v>
      </c>
      <c r="DN50" s="342" t="s">
        <v>4929</v>
      </c>
      <c r="DO50" s="9" t="s">
        <v>4872</v>
      </c>
      <c r="DP50" s="202"/>
      <c r="DQ50" s="203"/>
    </row>
    <row r="51" spans="1:121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5212</v>
      </c>
      <c r="BT51" s="45" t="s">
        <v>34</v>
      </c>
      <c r="BU51" s="46"/>
      <c r="BV51" s="46"/>
      <c r="BW51" s="46" t="str">
        <f>INDEX([1]DATA!$O$10:$O$285,MATCH(B51,[1]DATA!$C$10:$C$285,0))</f>
        <v>V.07.01.03</v>
      </c>
      <c r="BX51" s="46" t="s">
        <v>1311</v>
      </c>
      <c r="BY51" s="46"/>
      <c r="BZ51" s="46">
        <v>2</v>
      </c>
      <c r="CA51" s="46">
        <v>2.67</v>
      </c>
      <c r="CB51" s="46"/>
      <c r="CC51" s="46"/>
      <c r="CD51" s="46" t="s">
        <v>91</v>
      </c>
      <c r="CE51" s="46"/>
      <c r="CF51" s="46"/>
      <c r="CG51" s="444"/>
      <c r="CH51" s="444"/>
      <c r="CI51" s="444"/>
      <c r="CJ51" s="444"/>
      <c r="CK51" s="444"/>
      <c r="CL51" s="444"/>
      <c r="CM51" s="444"/>
      <c r="CN51" s="444"/>
      <c r="CO51" s="444"/>
      <c r="CP51" s="444"/>
      <c r="CQ51" s="444"/>
      <c r="CR51" s="444"/>
      <c r="CS51" s="444"/>
      <c r="CT51" s="444"/>
      <c r="CU51" s="444"/>
      <c r="CV51" s="444"/>
      <c r="CW51" s="444"/>
      <c r="CX51" s="444"/>
      <c r="CY51" s="45" t="s">
        <v>2816</v>
      </c>
      <c r="CZ51" s="445"/>
      <c r="DA51" s="441" t="str">
        <f>VLOOKUP(B51,Sheet1!$B$2:$F$207,4,0)</f>
        <v>C</v>
      </c>
      <c r="DB51" s="445"/>
      <c r="DC51" s="45" t="s">
        <v>4033</v>
      </c>
      <c r="DD51" s="443" t="s">
        <v>4443</v>
      </c>
      <c r="DE51" s="443" t="s">
        <v>4443</v>
      </c>
      <c r="DF51" s="398" t="s">
        <v>105</v>
      </c>
      <c r="DG51" s="398" t="s">
        <v>105</v>
      </c>
      <c r="DH51" s="399" t="s">
        <v>5222</v>
      </c>
      <c r="DI51" s="272" t="s">
        <v>5035</v>
      </c>
      <c r="DJ51" s="202" t="s">
        <v>4162</v>
      </c>
      <c r="DK51" s="12"/>
      <c r="DL51" s="12"/>
      <c r="DM51" s="12"/>
      <c r="DN51" s="12" t="s">
        <v>4928</v>
      </c>
      <c r="DO51" s="9" t="s">
        <v>4872</v>
      </c>
      <c r="DP51" s="12"/>
    </row>
    <row r="52" spans="1:121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5209</v>
      </c>
      <c r="BT52" s="45" t="s">
        <v>1243</v>
      </c>
      <c r="BU52" s="46"/>
      <c r="BV52" s="46"/>
      <c r="BW52" s="46" t="str">
        <f>INDEX([1]DATA!$O$10:$O$285,MATCH(B52,[1]DATA!$C$10:$C$285,0))</f>
        <v>V.07.01.03</v>
      </c>
      <c r="BX52" s="45" t="s">
        <v>1311</v>
      </c>
      <c r="BY52" s="46"/>
      <c r="BZ52" s="45">
        <v>6</v>
      </c>
      <c r="CA52" s="45">
        <v>3.99</v>
      </c>
      <c r="CB52" s="45"/>
      <c r="CC52" s="45"/>
      <c r="CD52" s="45" t="s">
        <v>2967</v>
      </c>
      <c r="CE52" s="45"/>
      <c r="CF52" s="45"/>
      <c r="CG52" s="444"/>
      <c r="CH52" s="444"/>
      <c r="CI52" s="444"/>
      <c r="CJ52" s="444"/>
      <c r="CK52" s="444"/>
      <c r="CL52" s="444"/>
      <c r="CM52" s="444"/>
      <c r="CN52" s="444"/>
      <c r="CO52" s="444"/>
      <c r="CP52" s="444"/>
      <c r="CQ52" s="444"/>
      <c r="CR52" s="444"/>
      <c r="CS52" s="444"/>
      <c r="CT52" s="444"/>
      <c r="CU52" s="444"/>
      <c r="CV52" s="444"/>
      <c r="CW52" s="444"/>
      <c r="CX52" s="444"/>
      <c r="CY52" s="45" t="s">
        <v>1321</v>
      </c>
      <c r="CZ52" s="445"/>
      <c r="DA52" s="441" t="str">
        <f>VLOOKUP(B52,Sheet1!$B$2:$F$207,4,0)</f>
        <v>B</v>
      </c>
      <c r="DB52" s="445"/>
      <c r="DC52" s="45" t="s">
        <v>4029</v>
      </c>
      <c r="DD52" s="443" t="s">
        <v>4443</v>
      </c>
      <c r="DE52" s="446" t="s">
        <v>4443</v>
      </c>
      <c r="DF52" s="398" t="s">
        <v>51</v>
      </c>
      <c r="DG52" s="398" t="s">
        <v>51</v>
      </c>
      <c r="DH52" s="447" t="s">
        <v>5208</v>
      </c>
      <c r="DI52" s="15" t="s">
        <v>5036</v>
      </c>
      <c r="DJ52" s="202" t="s">
        <v>4163</v>
      </c>
      <c r="DK52" s="12"/>
      <c r="DL52" s="12"/>
      <c r="DM52" s="12"/>
      <c r="DN52" s="12" t="s">
        <v>4942</v>
      </c>
      <c r="DO52" s="9" t="s">
        <v>4872</v>
      </c>
      <c r="DP52" s="15" t="s">
        <v>4882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5234</v>
      </c>
      <c r="BO53" s="4" t="s">
        <v>2903</v>
      </c>
      <c r="BP53" s="4"/>
      <c r="BQ53" s="8"/>
      <c r="BR53" s="314">
        <v>43393</v>
      </c>
      <c r="BS53" s="382" t="s">
        <v>5233</v>
      </c>
      <c r="BT53" s="45" t="s">
        <v>3933</v>
      </c>
      <c r="BU53" s="46"/>
      <c r="BV53" s="46"/>
      <c r="BW53" s="46" t="str">
        <f>INDEX([1]DATA!$O$10:$O$285,MATCH(B53,[1]DATA!$C$10:$C$285,0))</f>
        <v>V.07.01.03</v>
      </c>
      <c r="BX53" s="45" t="s">
        <v>1311</v>
      </c>
      <c r="BY53" s="46"/>
      <c r="BZ53" s="45">
        <v>5</v>
      </c>
      <c r="CA53" s="45">
        <v>3.66</v>
      </c>
      <c r="CB53" s="45"/>
      <c r="CC53" s="45"/>
      <c r="CD53" s="45" t="s">
        <v>2967</v>
      </c>
      <c r="CE53" s="45"/>
      <c r="CF53" s="45"/>
      <c r="CG53" s="444"/>
      <c r="CH53" s="444"/>
      <c r="CI53" s="444"/>
      <c r="CJ53" s="444"/>
      <c r="CK53" s="444"/>
      <c r="CL53" s="444"/>
      <c r="CM53" s="444"/>
      <c r="CN53" s="444"/>
      <c r="CO53" s="444"/>
      <c r="CP53" s="444"/>
      <c r="CQ53" s="444"/>
      <c r="CR53" s="444"/>
      <c r="CS53" s="444"/>
      <c r="CT53" s="444"/>
      <c r="CU53" s="444"/>
      <c r="CV53" s="444"/>
      <c r="CW53" s="444"/>
      <c r="CX53" s="444"/>
      <c r="CY53" s="45" t="s">
        <v>79</v>
      </c>
      <c r="CZ53" s="445"/>
      <c r="DA53" s="441" t="str">
        <f>VLOOKUP(B53,Sheet1!$B$2:$F$207,4,0)</f>
        <v>ĐH</v>
      </c>
      <c r="DB53" s="445"/>
      <c r="DC53" s="45" t="s">
        <v>4034</v>
      </c>
      <c r="DD53" s="443" t="s">
        <v>4443</v>
      </c>
      <c r="DE53" s="443" t="s">
        <v>4443</v>
      </c>
      <c r="DF53" s="398" t="s">
        <v>123</v>
      </c>
      <c r="DG53" s="398" t="s">
        <v>139</v>
      </c>
      <c r="DH53" s="398" t="s">
        <v>5168</v>
      </c>
      <c r="DI53" s="241" t="s">
        <v>5037</v>
      </c>
      <c r="DJ53" s="202" t="s">
        <v>4164</v>
      </c>
      <c r="DK53" s="202" t="s">
        <v>4401</v>
      </c>
      <c r="DL53" s="12"/>
      <c r="DM53" s="12"/>
      <c r="DN53" s="12" t="s">
        <v>4943</v>
      </c>
      <c r="DO53" s="9" t="s">
        <v>4872</v>
      </c>
      <c r="DP53" s="15" t="s">
        <v>4882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5192</v>
      </c>
      <c r="BT54" s="45" t="s">
        <v>3933</v>
      </c>
      <c r="BU54" s="46"/>
      <c r="BV54" s="46"/>
      <c r="BW54" s="46" t="str">
        <f>INDEX([1]DATA!$O$10:$O$285,MATCH(B54,[1]DATA!$C$10:$C$285,0))</f>
        <v>V.07.01.03</v>
      </c>
      <c r="BX54" s="45" t="s">
        <v>1311</v>
      </c>
      <c r="BY54" s="46"/>
      <c r="BZ54" s="45">
        <v>9</v>
      </c>
      <c r="CA54" s="45">
        <v>4.9800000000000004</v>
      </c>
      <c r="CB54" s="45"/>
      <c r="CC54" s="45" t="s">
        <v>3815</v>
      </c>
      <c r="CD54" s="45" t="s">
        <v>2797</v>
      </c>
      <c r="CE54" s="45" t="s">
        <v>2956</v>
      </c>
      <c r="CF54" s="45" t="s">
        <v>2873</v>
      </c>
      <c r="CG54" s="444"/>
      <c r="CH54" s="444"/>
      <c r="CI54" s="444"/>
      <c r="CJ54" s="444"/>
      <c r="CK54" s="444"/>
      <c r="CL54" s="444"/>
      <c r="CM54" s="444"/>
      <c r="CN54" s="444"/>
      <c r="CO54" s="444"/>
      <c r="CP54" s="444"/>
      <c r="CQ54" s="444"/>
      <c r="CR54" s="444"/>
      <c r="CS54" s="444"/>
      <c r="CT54" s="444"/>
      <c r="CU54" s="444"/>
      <c r="CV54" s="444"/>
      <c r="CW54" s="444"/>
      <c r="CX54" s="444"/>
      <c r="CY54" s="45" t="s">
        <v>79</v>
      </c>
      <c r="CZ54" s="445"/>
      <c r="DA54" s="441" t="str">
        <f>VLOOKUP(B54,Sheet1!$B$2:$F$207,4,0)</f>
        <v>ĐH</v>
      </c>
      <c r="DB54" s="445"/>
      <c r="DC54" s="45" t="s">
        <v>4002</v>
      </c>
      <c r="DD54" s="443" t="s">
        <v>4443</v>
      </c>
      <c r="DE54" s="443" t="s">
        <v>4443</v>
      </c>
      <c r="DF54" s="398" t="s">
        <v>23</v>
      </c>
      <c r="DG54" s="398" t="s">
        <v>24</v>
      </c>
      <c r="DH54" s="399" t="s">
        <v>5226</v>
      </c>
      <c r="DI54" s="241" t="s">
        <v>5039</v>
      </c>
      <c r="DJ54" s="12"/>
      <c r="DK54" s="12"/>
      <c r="DL54" s="12"/>
      <c r="DM54" s="12"/>
      <c r="DN54" s="12" t="s">
        <v>4932</v>
      </c>
      <c r="DO54" s="9" t="s">
        <v>4872</v>
      </c>
      <c r="DP54" s="12"/>
    </row>
    <row r="55" spans="1:121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5213</v>
      </c>
      <c r="BT55" s="45" t="s">
        <v>34</v>
      </c>
      <c r="BU55" s="46"/>
      <c r="BV55" s="46"/>
      <c r="BW55" s="46" t="str">
        <f>INDEX([1]DATA!$O$10:$O$285,MATCH(B55,[1]DATA!$C$10:$C$285,0))</f>
        <v>V.07.01.03</v>
      </c>
      <c r="BX55" s="46" t="s">
        <v>1311</v>
      </c>
      <c r="BY55" s="46"/>
      <c r="BZ55" s="46">
        <v>8</v>
      </c>
      <c r="CA55" s="46">
        <v>4.6500000000000004</v>
      </c>
      <c r="CB55" s="46"/>
      <c r="CC55" s="46"/>
      <c r="CD55" s="46" t="s">
        <v>1318</v>
      </c>
      <c r="CE55" s="46"/>
      <c r="CF55" s="46"/>
      <c r="CG55" s="444"/>
      <c r="CH55" s="444"/>
      <c r="CI55" s="444"/>
      <c r="CJ55" s="444"/>
      <c r="CK55" s="444"/>
      <c r="CL55" s="444"/>
      <c r="CM55" s="444"/>
      <c r="CN55" s="444"/>
      <c r="CO55" s="444"/>
      <c r="CP55" s="444"/>
      <c r="CQ55" s="444"/>
      <c r="CR55" s="444"/>
      <c r="CS55" s="444"/>
      <c r="CT55" s="444"/>
      <c r="CU55" s="444"/>
      <c r="CV55" s="444"/>
      <c r="CW55" s="444"/>
      <c r="CX55" s="444"/>
      <c r="CY55" s="45" t="s">
        <v>34</v>
      </c>
      <c r="CZ55" s="445"/>
      <c r="DA55" s="441" t="str">
        <f>VLOOKUP(B55,Sheet1!$B$2:$F$207,4,0)</f>
        <v>B1</v>
      </c>
      <c r="DB55" s="445"/>
      <c r="DC55" s="45" t="s">
        <v>4036</v>
      </c>
      <c r="DD55" s="443" t="s">
        <v>4443</v>
      </c>
      <c r="DE55" s="443" t="s">
        <v>4443</v>
      </c>
      <c r="DF55" s="398" t="s">
        <v>43</v>
      </c>
      <c r="DG55" s="398" t="s">
        <v>108</v>
      </c>
      <c r="DH55" s="399" t="s">
        <v>5140</v>
      </c>
      <c r="DI55" s="241" t="s">
        <v>5040</v>
      </c>
      <c r="DJ55" s="202" t="s">
        <v>4402</v>
      </c>
      <c r="DK55" s="12"/>
      <c r="DL55" s="12"/>
      <c r="DM55" s="12"/>
      <c r="DN55" s="12" t="s">
        <v>4944</v>
      </c>
      <c r="DO55" s="9" t="s">
        <v>4872</v>
      </c>
      <c r="DP55" s="12"/>
    </row>
    <row r="56" spans="1:121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5229</v>
      </c>
      <c r="BT56" s="44" t="s">
        <v>3933</v>
      </c>
      <c r="BU56" s="46"/>
      <c r="BV56" s="46"/>
      <c r="BW56" s="46" t="str">
        <f>INDEX([1]DATA!$O$10:$O$285,MATCH(B56,[1]DATA!$C$10:$C$285,0))</f>
        <v>V.07.01.03</v>
      </c>
      <c r="BX56" s="46" t="s">
        <v>1311</v>
      </c>
      <c r="BY56" s="46"/>
      <c r="BZ56" s="46">
        <v>7</v>
      </c>
      <c r="CA56" s="46">
        <v>4.32</v>
      </c>
      <c r="CB56" s="32" t="s">
        <v>2986</v>
      </c>
      <c r="CC56" s="46"/>
      <c r="CD56" s="32" t="s">
        <v>2986</v>
      </c>
      <c r="CE56" s="449">
        <v>0.16</v>
      </c>
      <c r="CF56" s="32" t="s">
        <v>2967</v>
      </c>
      <c r="CG56" s="444"/>
      <c r="CH56" s="444"/>
      <c r="CI56" s="444"/>
      <c r="CJ56" s="444"/>
      <c r="CK56" s="444"/>
      <c r="CL56" s="444"/>
      <c r="CM56" s="444"/>
      <c r="CN56" s="444"/>
      <c r="CO56" s="444"/>
      <c r="CP56" s="444"/>
      <c r="CQ56" s="444"/>
      <c r="CR56" s="444"/>
      <c r="CS56" s="444"/>
      <c r="CT56" s="444"/>
      <c r="CU56" s="444"/>
      <c r="CV56" s="444"/>
      <c r="CW56" s="444"/>
      <c r="CX56" s="444"/>
      <c r="CY56" s="45" t="s">
        <v>79</v>
      </c>
      <c r="CZ56" s="445"/>
      <c r="DA56" s="441" t="str">
        <f>VLOOKUP(B56,Sheet1!$B$2:$F$207,4,0)</f>
        <v>ĐH</v>
      </c>
      <c r="DB56" s="445"/>
      <c r="DC56" s="44" t="s">
        <v>3139</v>
      </c>
      <c r="DD56" s="443" t="s">
        <v>4443</v>
      </c>
      <c r="DE56" s="443" t="s">
        <v>4443</v>
      </c>
      <c r="DF56" s="398" t="s">
        <v>119</v>
      </c>
      <c r="DG56" s="398" t="s">
        <v>103</v>
      </c>
      <c r="DH56" s="399" t="s">
        <v>5136</v>
      </c>
      <c r="DI56" s="241" t="s">
        <v>5041</v>
      </c>
      <c r="DJ56" s="202" t="s">
        <v>4403</v>
      </c>
      <c r="DK56" s="12"/>
      <c r="DL56" s="12"/>
      <c r="DM56" s="12"/>
      <c r="DN56" s="12" t="s">
        <v>4966</v>
      </c>
      <c r="DO56" s="9" t="s">
        <v>4872</v>
      </c>
      <c r="DP56" s="12"/>
    </row>
    <row r="57" spans="1:121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46" t="s">
        <v>1243</v>
      </c>
      <c r="BU57" s="46"/>
      <c r="BV57" s="46"/>
      <c r="BW57" s="46" t="str">
        <f>INDEX([1]DATA!$O$10:$O$285,MATCH(B57,[1]DATA!$C$10:$C$285,0))</f>
        <v>V.07.01.03</v>
      </c>
      <c r="BX57" s="46" t="s">
        <v>1311</v>
      </c>
      <c r="BY57" s="46"/>
      <c r="BZ57" s="46">
        <v>8</v>
      </c>
      <c r="CA57" s="46">
        <v>4.6500000000000004</v>
      </c>
      <c r="CB57" s="46"/>
      <c r="CC57" s="46"/>
      <c r="CD57" s="46" t="s">
        <v>1318</v>
      </c>
      <c r="CE57" s="46"/>
      <c r="CF57" s="46"/>
      <c r="CG57" s="444"/>
      <c r="CH57" s="444"/>
      <c r="CI57" s="444"/>
      <c r="CJ57" s="444"/>
      <c r="CK57" s="444"/>
      <c r="CL57" s="444"/>
      <c r="CM57" s="444"/>
      <c r="CN57" s="444"/>
      <c r="CO57" s="444"/>
      <c r="CP57" s="444"/>
      <c r="CQ57" s="444"/>
      <c r="CR57" s="444"/>
      <c r="CS57" s="444"/>
      <c r="CT57" s="444"/>
      <c r="CU57" s="444"/>
      <c r="CV57" s="444"/>
      <c r="CW57" s="444"/>
      <c r="CX57" s="444"/>
      <c r="CY57" s="46" t="s">
        <v>1321</v>
      </c>
      <c r="CZ57" s="445"/>
      <c r="DA57" s="441" t="str">
        <f>VLOOKUP(B57,Sheet1!$B$2:$F$207,4,0)</f>
        <v>B</v>
      </c>
      <c r="DB57" s="445"/>
      <c r="DC57" s="450" t="s">
        <v>4037</v>
      </c>
      <c r="DD57" s="443" t="s">
        <v>4443</v>
      </c>
      <c r="DE57" s="446" t="s">
        <v>4443</v>
      </c>
      <c r="DF57" s="398" t="s">
        <v>278</v>
      </c>
      <c r="DG57" s="398" t="s">
        <v>278</v>
      </c>
      <c r="DH57" s="399" t="s">
        <v>5223</v>
      </c>
      <c r="DI57" s="15" t="s">
        <v>5042</v>
      </c>
      <c r="DJ57" s="202" t="s">
        <v>4404</v>
      </c>
      <c r="DK57" s="12"/>
      <c r="DL57" s="12"/>
      <c r="DM57" s="12"/>
      <c r="DN57" s="12" t="s">
        <v>4945</v>
      </c>
      <c r="DO57" s="9" t="s">
        <v>4872</v>
      </c>
      <c r="DP57" s="15" t="s">
        <v>4882</v>
      </c>
    </row>
    <row r="58" spans="1:121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5214</v>
      </c>
      <c r="BT58" s="313" t="s">
        <v>34</v>
      </c>
      <c r="BU58" s="405"/>
      <c r="BV58" s="405"/>
      <c r="BW58" s="405" t="str">
        <f>INDEX([1]DATA!$O$10:$O$285,MATCH(B58,[1]DATA!$C$10:$C$285,0))</f>
        <v>V.07.01.03</v>
      </c>
      <c r="BX58" s="405" t="s">
        <v>1311</v>
      </c>
      <c r="BY58" s="405"/>
      <c r="BZ58" s="405">
        <v>9</v>
      </c>
      <c r="CA58" s="405">
        <v>4.9800000000000004</v>
      </c>
      <c r="CB58" s="405"/>
      <c r="CC58" s="405"/>
      <c r="CD58" s="405" t="s">
        <v>2873</v>
      </c>
      <c r="CE58" s="405"/>
      <c r="CF58" s="405"/>
      <c r="CG58" s="453"/>
      <c r="CH58" s="453"/>
      <c r="CI58" s="453"/>
      <c r="CJ58" s="453"/>
      <c r="CK58" s="453"/>
      <c r="CL58" s="453"/>
      <c r="CM58" s="453"/>
      <c r="CN58" s="453"/>
      <c r="CO58" s="453"/>
      <c r="CP58" s="453"/>
      <c r="CQ58" s="453"/>
      <c r="CR58" s="453"/>
      <c r="CS58" s="453"/>
      <c r="CT58" s="453"/>
      <c r="CU58" s="453"/>
      <c r="CV58" s="453"/>
      <c r="CW58" s="453"/>
      <c r="CX58" s="453"/>
      <c r="CY58" s="313" t="s">
        <v>34</v>
      </c>
      <c r="CZ58" s="454"/>
      <c r="DA58" s="455" t="s">
        <v>34</v>
      </c>
      <c r="DB58" s="454"/>
      <c r="DC58" s="312" t="s">
        <v>4038</v>
      </c>
      <c r="DD58" s="456" t="s">
        <v>4443</v>
      </c>
      <c r="DE58" s="456" t="s">
        <v>4443</v>
      </c>
      <c r="DF58" s="243" t="s">
        <v>187</v>
      </c>
      <c r="DG58" s="243" t="s">
        <v>187</v>
      </c>
      <c r="DH58" s="447" t="s">
        <v>5141</v>
      </c>
      <c r="DI58" s="241" t="s">
        <v>5043</v>
      </c>
      <c r="DJ58" s="202" t="s">
        <v>4405</v>
      </c>
      <c r="DK58" s="12"/>
      <c r="DL58" s="12"/>
      <c r="DM58" s="12"/>
      <c r="DN58" s="12" t="s">
        <v>4946</v>
      </c>
      <c r="DO58" s="9" t="s">
        <v>4872</v>
      </c>
      <c r="DP58" s="15" t="s">
        <v>4882</v>
      </c>
    </row>
    <row r="59" spans="1:121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5215</v>
      </c>
      <c r="BT59" s="45" t="s">
        <v>34</v>
      </c>
      <c r="BU59" s="46"/>
      <c r="BV59" s="46"/>
      <c r="BW59" s="46" t="str">
        <f>INDEX([1]DATA!$O$10:$O$285,MATCH(B59,[1]DATA!$C$10:$C$285,0))</f>
        <v>15.113</v>
      </c>
      <c r="BX59" s="45" t="s">
        <v>162</v>
      </c>
      <c r="BY59" s="46"/>
      <c r="BZ59" s="45">
        <v>5</v>
      </c>
      <c r="CA59" s="45">
        <v>3.66</v>
      </c>
      <c r="CB59" s="45"/>
      <c r="CC59" s="45"/>
      <c r="CD59" s="45" t="s">
        <v>2967</v>
      </c>
      <c r="CE59" s="45"/>
      <c r="CF59" s="45"/>
      <c r="CG59" s="444"/>
      <c r="CH59" s="444"/>
      <c r="CI59" s="444"/>
      <c r="CJ59" s="444"/>
      <c r="CK59" s="444"/>
      <c r="CL59" s="444"/>
      <c r="CM59" s="444"/>
      <c r="CN59" s="444"/>
      <c r="CO59" s="444"/>
      <c r="CP59" s="444"/>
      <c r="CQ59" s="444"/>
      <c r="CR59" s="444"/>
      <c r="CS59" s="444"/>
      <c r="CT59" s="444"/>
      <c r="CU59" s="444"/>
      <c r="CV59" s="444"/>
      <c r="CW59" s="444"/>
      <c r="CX59" s="444"/>
      <c r="CY59" s="45" t="s">
        <v>2816</v>
      </c>
      <c r="CZ59" s="445"/>
      <c r="DA59" s="441" t="str">
        <f>VLOOKUP(B59,Sheet1!$B$2:$F$207,4,0)</f>
        <v>C</v>
      </c>
      <c r="DB59" s="445"/>
      <c r="DC59" s="45" t="s">
        <v>4039</v>
      </c>
      <c r="DD59" s="443" t="s">
        <v>4443</v>
      </c>
      <c r="DE59" s="443" t="s">
        <v>4443</v>
      </c>
      <c r="DF59" s="398" t="s">
        <v>399</v>
      </c>
      <c r="DG59" s="398" t="s">
        <v>398</v>
      </c>
      <c r="DH59" s="399" t="s">
        <v>5224</v>
      </c>
      <c r="DI59" s="272" t="s">
        <v>4856</v>
      </c>
      <c r="DJ59" s="202" t="s">
        <v>4180</v>
      </c>
      <c r="DK59" s="202" t="s">
        <v>4406</v>
      </c>
      <c r="DL59" s="12"/>
      <c r="DM59" s="12"/>
      <c r="DN59" s="12" t="s">
        <v>4947</v>
      </c>
      <c r="DO59" s="9" t="s">
        <v>4872</v>
      </c>
      <c r="DP59" s="12"/>
    </row>
    <row r="60" spans="1:121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313" t="s">
        <v>34</v>
      </c>
      <c r="BU60" s="405"/>
      <c r="BV60" s="405"/>
      <c r="BW60" s="405" t="str">
        <f>INDEX([1]DATA!$O$10:$O$285,MATCH(B60,[1]DATA!$C$10:$C$285,0))</f>
        <v>V.07.01.03</v>
      </c>
      <c r="BX60" s="313" t="s">
        <v>1311</v>
      </c>
      <c r="BY60" s="405"/>
      <c r="BZ60" s="313">
        <v>9</v>
      </c>
      <c r="CA60" s="313">
        <v>4.9800000000000004</v>
      </c>
      <c r="CB60" s="313"/>
      <c r="CC60" s="313" t="s">
        <v>3822</v>
      </c>
      <c r="CD60" s="313" t="s">
        <v>2806</v>
      </c>
      <c r="CE60" s="313"/>
      <c r="CF60" s="313"/>
      <c r="CG60" s="453"/>
      <c r="CH60" s="453"/>
      <c r="CI60" s="453"/>
      <c r="CJ60" s="453"/>
      <c r="CK60" s="453"/>
      <c r="CL60" s="453"/>
      <c r="CM60" s="453"/>
      <c r="CN60" s="453"/>
      <c r="CO60" s="453"/>
      <c r="CP60" s="453"/>
      <c r="CQ60" s="453"/>
      <c r="CR60" s="453"/>
      <c r="CS60" s="453"/>
      <c r="CT60" s="453"/>
      <c r="CU60" s="453"/>
      <c r="CV60" s="453"/>
      <c r="CW60" s="453"/>
      <c r="CX60" s="453"/>
      <c r="CY60" s="313" t="s">
        <v>34</v>
      </c>
      <c r="CZ60" s="454"/>
      <c r="DA60" s="455" t="s">
        <v>34</v>
      </c>
      <c r="DB60" s="454"/>
      <c r="DC60" s="312" t="s">
        <v>4040</v>
      </c>
      <c r="DD60" s="456" t="s">
        <v>4443</v>
      </c>
      <c r="DE60" s="456" t="s">
        <v>4443</v>
      </c>
      <c r="DF60" s="243" t="s">
        <v>89</v>
      </c>
      <c r="DG60" s="243" t="s">
        <v>89</v>
      </c>
      <c r="DH60" s="447" t="s">
        <v>5142</v>
      </c>
      <c r="DI60" s="241" t="s">
        <v>5044</v>
      </c>
      <c r="DJ60" s="202" t="s">
        <v>4407</v>
      </c>
      <c r="DK60" s="12"/>
      <c r="DL60" s="12"/>
      <c r="DM60" s="12"/>
      <c r="DN60" s="12" t="s">
        <v>4948</v>
      </c>
      <c r="DO60" s="9" t="s">
        <v>4872</v>
      </c>
      <c r="DP60" s="15" t="s">
        <v>4882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5" t="s">
        <v>34</v>
      </c>
      <c r="BU61" s="46"/>
      <c r="BV61" s="46"/>
      <c r="BW61" s="46" t="str">
        <f>INDEX([1]DATA!$O$10:$O$285,MATCH(B61,[1]DATA!$C$10:$C$285,0))</f>
        <v>V.07.01.03</v>
      </c>
      <c r="BX61" s="45" t="s">
        <v>1311</v>
      </c>
      <c r="BY61" s="46"/>
      <c r="BZ61" s="45">
        <v>9</v>
      </c>
      <c r="CA61" s="45">
        <v>4.9800000000000004</v>
      </c>
      <c r="CB61" s="45"/>
      <c r="CC61" s="45" t="s">
        <v>3817</v>
      </c>
      <c r="CD61" s="45" t="s">
        <v>2806</v>
      </c>
      <c r="CE61" s="45"/>
      <c r="CF61" s="45"/>
      <c r="CG61" s="444"/>
      <c r="CH61" s="444"/>
      <c r="CI61" s="444"/>
      <c r="CJ61" s="444"/>
      <c r="CK61" s="444"/>
      <c r="CL61" s="444"/>
      <c r="CM61" s="444"/>
      <c r="CN61" s="444"/>
      <c r="CO61" s="444"/>
      <c r="CP61" s="444"/>
      <c r="CQ61" s="444"/>
      <c r="CR61" s="444"/>
      <c r="CS61" s="444"/>
      <c r="CT61" s="444"/>
      <c r="CU61" s="444"/>
      <c r="CV61" s="444"/>
      <c r="CW61" s="444"/>
      <c r="CX61" s="444"/>
      <c r="CY61" s="45" t="s">
        <v>2816</v>
      </c>
      <c r="CZ61" s="444"/>
      <c r="DA61" s="441" t="str">
        <f>VLOOKUP(B61,Sheet1!$B$2:$F$207,4,0)</f>
        <v>C</v>
      </c>
      <c r="DB61" s="444"/>
      <c r="DC61" s="44" t="s">
        <v>4088</v>
      </c>
      <c r="DD61" s="446" t="s">
        <v>4443</v>
      </c>
      <c r="DE61" s="446" t="s">
        <v>4443</v>
      </c>
      <c r="DF61" s="398" t="s">
        <v>179</v>
      </c>
      <c r="DG61" s="398" t="s">
        <v>179</v>
      </c>
      <c r="DH61" s="399" t="s">
        <v>5225</v>
      </c>
      <c r="DI61" s="15" t="s">
        <v>5045</v>
      </c>
      <c r="DJ61" s="202" t="s">
        <v>4450</v>
      </c>
      <c r="DK61" s="12"/>
      <c r="DL61" s="12"/>
      <c r="DM61" s="12"/>
      <c r="DN61" s="12" t="s">
        <v>4915</v>
      </c>
      <c r="DO61" s="9" t="s">
        <v>4872</v>
      </c>
      <c r="DP61" s="15" t="s">
        <v>4882</v>
      </c>
    </row>
    <row r="62" spans="1:121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440"/>
      <c r="DB62" s="5"/>
      <c r="DC62" s="10"/>
      <c r="DD62" s="184"/>
      <c r="DE62" s="184"/>
      <c r="DF62" s="9"/>
      <c r="DG62" s="9"/>
      <c r="DH62" s="9"/>
      <c r="DI62" s="15"/>
      <c r="DJ62" s="202"/>
      <c r="DK62" s="12"/>
      <c r="DL62" s="12"/>
      <c r="DM62" s="12"/>
      <c r="DN62" s="12"/>
      <c r="DO62" s="9"/>
      <c r="DP62" s="15"/>
    </row>
    <row r="63" spans="1:121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5" t="s">
        <v>50</v>
      </c>
      <c r="BU63" s="46"/>
      <c r="BV63" s="46" t="s">
        <v>50</v>
      </c>
      <c r="BW63" s="46" t="str">
        <f>INDEX([1]DATA!$O$10:$O$285,MATCH(B63,[1]DATA!$C$10:$C$285,0))</f>
        <v>V.07.01.03</v>
      </c>
      <c r="BX63" s="45" t="s">
        <v>1311</v>
      </c>
      <c r="BY63" s="46"/>
      <c r="BZ63" s="45">
        <v>6</v>
      </c>
      <c r="CA63" s="45">
        <v>3.99</v>
      </c>
      <c r="CB63" s="45"/>
      <c r="CC63" s="45"/>
      <c r="CD63" s="45" t="s">
        <v>2967</v>
      </c>
      <c r="CE63" s="45"/>
      <c r="CF63" s="45"/>
      <c r="CG63" s="444"/>
      <c r="CH63" s="444"/>
      <c r="CI63" s="444"/>
      <c r="CJ63" s="444"/>
      <c r="CK63" s="444"/>
      <c r="CL63" s="444"/>
      <c r="CM63" s="444"/>
      <c r="CN63" s="444"/>
      <c r="CO63" s="444"/>
      <c r="CP63" s="444"/>
      <c r="CQ63" s="444"/>
      <c r="CR63" s="444"/>
      <c r="CS63" s="444"/>
      <c r="CT63" s="444"/>
      <c r="CU63" s="444"/>
      <c r="CV63" s="444"/>
      <c r="CW63" s="444"/>
      <c r="CX63" s="444"/>
      <c r="CY63" s="45" t="s">
        <v>3055</v>
      </c>
      <c r="CZ63" s="451" t="s">
        <v>3964</v>
      </c>
      <c r="DA63" s="441" t="str">
        <f>VLOOKUP(B63,Sheet1!$B$2:$F$207,4,0)</f>
        <v>IELTS 5.0</v>
      </c>
      <c r="DB63" s="451"/>
      <c r="DC63" s="45" t="s">
        <v>1749</v>
      </c>
      <c r="DD63" s="443" t="s">
        <v>4443</v>
      </c>
      <c r="DE63" s="443" t="s">
        <v>4443</v>
      </c>
      <c r="DF63" s="398" t="s">
        <v>127</v>
      </c>
      <c r="DG63" s="398" t="s">
        <v>127</v>
      </c>
      <c r="DH63" s="398" t="s">
        <v>5254</v>
      </c>
      <c r="DI63" s="241" t="s">
        <v>4973</v>
      </c>
      <c r="DJ63" s="202" t="s">
        <v>4166</v>
      </c>
      <c r="DK63" s="12"/>
      <c r="DL63" s="12"/>
      <c r="DM63" s="12"/>
      <c r="DN63" s="12" t="s">
        <v>4927</v>
      </c>
      <c r="DO63" s="9" t="s">
        <v>4872</v>
      </c>
      <c r="DP63" s="12"/>
    </row>
    <row r="64" spans="1:121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313" t="s">
        <v>34</v>
      </c>
      <c r="BU64" s="405"/>
      <c r="BV64" s="405" t="s">
        <v>34</v>
      </c>
      <c r="BW64" s="405" t="str">
        <f>INDEX([1]DATA!$O$10:$O$285,MATCH(B64,[1]DATA!$C$10:$C$285,0))</f>
        <v>V.07.01.03</v>
      </c>
      <c r="BX64" s="313" t="s">
        <v>1311</v>
      </c>
      <c r="BY64" s="405"/>
      <c r="BZ64" s="313">
        <v>4</v>
      </c>
      <c r="CA64" s="313">
        <v>3.33</v>
      </c>
      <c r="CB64" s="313"/>
      <c r="CC64" s="313"/>
      <c r="CD64" s="313" t="s">
        <v>2967</v>
      </c>
      <c r="CE64" s="313"/>
      <c r="CF64" s="313"/>
      <c r="CG64" s="453"/>
      <c r="CH64" s="453"/>
      <c r="CI64" s="453"/>
      <c r="CJ64" s="453"/>
      <c r="CK64" s="453"/>
      <c r="CL64" s="453"/>
      <c r="CM64" s="453"/>
      <c r="CN64" s="453"/>
      <c r="CO64" s="453"/>
      <c r="CP64" s="453"/>
      <c r="CQ64" s="453"/>
      <c r="CR64" s="453"/>
      <c r="CS64" s="453"/>
      <c r="CT64" s="453"/>
      <c r="CU64" s="453"/>
      <c r="CV64" s="453"/>
      <c r="CW64" s="453"/>
      <c r="CX64" s="453"/>
      <c r="CY64" s="313" t="s">
        <v>34</v>
      </c>
      <c r="CZ64" s="459"/>
      <c r="DA64" s="455" t="s">
        <v>34</v>
      </c>
      <c r="DB64" s="459"/>
      <c r="DC64" s="312" t="s">
        <v>4041</v>
      </c>
      <c r="DD64" s="456" t="s">
        <v>4443</v>
      </c>
      <c r="DE64" s="456" t="s">
        <v>4443</v>
      </c>
      <c r="DF64" s="243" t="s">
        <v>220</v>
      </c>
      <c r="DG64" s="243" t="s">
        <v>139</v>
      </c>
      <c r="DH64" s="447" t="s">
        <v>5284</v>
      </c>
      <c r="DI64" s="241" t="s">
        <v>5046</v>
      </c>
      <c r="DJ64" s="202" t="s">
        <v>4167</v>
      </c>
      <c r="DK64" s="12"/>
      <c r="DL64" s="12"/>
      <c r="DM64" s="12"/>
      <c r="DN64" s="12" t="s">
        <v>4948</v>
      </c>
      <c r="DO64" s="9" t="s">
        <v>4872</v>
      </c>
      <c r="DP64" s="12"/>
    </row>
    <row r="65" spans="1:120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5" t="s">
        <v>34</v>
      </c>
      <c r="BU65" s="46"/>
      <c r="BV65" s="46" t="s">
        <v>34</v>
      </c>
      <c r="BW65" s="46" t="str">
        <f>INDEX([1]DATA!$O$10:$O$285,MATCH(B65,[1]DATA!$C$10:$C$285,0))</f>
        <v>V.07.01.03</v>
      </c>
      <c r="BX65" s="46" t="s">
        <v>1311</v>
      </c>
      <c r="BY65" s="46"/>
      <c r="BZ65" s="46">
        <v>2</v>
      </c>
      <c r="CA65" s="46">
        <v>2.67</v>
      </c>
      <c r="CB65" s="46"/>
      <c r="CC65" s="46"/>
      <c r="CD65" s="46" t="s">
        <v>91</v>
      </c>
      <c r="CE65" s="449">
        <v>0.05</v>
      </c>
      <c r="CF65" s="32" t="s">
        <v>2967</v>
      </c>
      <c r="CG65" s="444"/>
      <c r="CH65" s="444"/>
      <c r="CI65" s="444"/>
      <c r="CJ65" s="444"/>
      <c r="CK65" s="444"/>
      <c r="CL65" s="444"/>
      <c r="CM65" s="444"/>
      <c r="CN65" s="444"/>
      <c r="CO65" s="444"/>
      <c r="CP65" s="444"/>
      <c r="CQ65" s="444"/>
      <c r="CR65" s="444"/>
      <c r="CS65" s="444"/>
      <c r="CT65" s="444"/>
      <c r="CU65" s="444"/>
      <c r="CV65" s="444"/>
      <c r="CW65" s="444"/>
      <c r="CX65" s="444"/>
      <c r="CY65" s="45" t="s">
        <v>3056</v>
      </c>
      <c r="CZ65" s="452"/>
      <c r="DA65" s="441" t="str">
        <f>VLOOKUP(B65,Sheet1!$B$2:$F$207,4,0)</f>
        <v>Toeic 540</v>
      </c>
      <c r="DB65" s="452"/>
      <c r="DC65" s="45" t="s">
        <v>4042</v>
      </c>
      <c r="DD65" s="443" t="s">
        <v>4443</v>
      </c>
      <c r="DE65" s="443" t="s">
        <v>4443</v>
      </c>
      <c r="DF65" s="398" t="s">
        <v>332</v>
      </c>
      <c r="DG65" s="398" t="s">
        <v>332</v>
      </c>
      <c r="DH65" s="398" t="s">
        <v>5153</v>
      </c>
      <c r="DI65" s="241" t="s">
        <v>4487</v>
      </c>
      <c r="DJ65" s="202" t="s">
        <v>4168</v>
      </c>
      <c r="DK65" s="12"/>
      <c r="DL65" s="12"/>
      <c r="DM65" s="12"/>
      <c r="DN65" s="12" t="s">
        <v>4915</v>
      </c>
      <c r="DO65" s="9" t="s">
        <v>4872</v>
      </c>
      <c r="DP65" s="12"/>
    </row>
    <row r="66" spans="1:120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313" t="s">
        <v>34</v>
      </c>
      <c r="BU66" s="405"/>
      <c r="BV66" s="405"/>
      <c r="BW66" s="405" t="str">
        <f>INDEX([1]DATA!$O$10:$O$285,MATCH(B66,[1]DATA!$C$10:$C$285,0))</f>
        <v>V.07.01.03</v>
      </c>
      <c r="BX66" s="313" t="s">
        <v>1311</v>
      </c>
      <c r="BY66" s="405"/>
      <c r="BZ66" s="313">
        <v>6</v>
      </c>
      <c r="CA66" s="313">
        <v>3.99</v>
      </c>
      <c r="CB66" s="313"/>
      <c r="CC66" s="313"/>
      <c r="CD66" s="313" t="s">
        <v>2967</v>
      </c>
      <c r="CE66" s="313"/>
      <c r="CF66" s="313"/>
      <c r="CG66" s="453"/>
      <c r="CH66" s="453"/>
      <c r="CI66" s="453"/>
      <c r="CJ66" s="453"/>
      <c r="CK66" s="453"/>
      <c r="CL66" s="453"/>
      <c r="CM66" s="453"/>
      <c r="CN66" s="453"/>
      <c r="CO66" s="453"/>
      <c r="CP66" s="453"/>
      <c r="CQ66" s="453"/>
      <c r="CR66" s="453"/>
      <c r="CS66" s="453"/>
      <c r="CT66" s="453"/>
      <c r="CU66" s="453"/>
      <c r="CV66" s="453"/>
      <c r="CW66" s="453"/>
      <c r="CX66" s="453"/>
      <c r="CY66" s="313" t="s">
        <v>34</v>
      </c>
      <c r="CZ66" s="459"/>
      <c r="DA66" s="455" t="s">
        <v>34</v>
      </c>
      <c r="DB66" s="459"/>
      <c r="DC66" s="312" t="s">
        <v>4041</v>
      </c>
      <c r="DD66" s="456" t="s">
        <v>4443</v>
      </c>
      <c r="DE66" s="456" t="s">
        <v>4443</v>
      </c>
      <c r="DF66" s="243" t="s">
        <v>295</v>
      </c>
      <c r="DG66" s="243" t="s">
        <v>295</v>
      </c>
      <c r="DH66" s="447" t="s">
        <v>5284</v>
      </c>
      <c r="DI66" s="241" t="s">
        <v>5047</v>
      </c>
      <c r="DJ66" s="202" t="s">
        <v>4169</v>
      </c>
      <c r="DK66" s="202" t="s">
        <v>4408</v>
      </c>
      <c r="DL66" s="12"/>
      <c r="DM66" s="12"/>
      <c r="DN66" s="12" t="s">
        <v>4949</v>
      </c>
      <c r="DO66" s="9" t="s">
        <v>4872</v>
      </c>
      <c r="DP66" s="12"/>
    </row>
    <row r="67" spans="1:120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5" t="s">
        <v>1243</v>
      </c>
      <c r="BU67" s="46"/>
      <c r="BV67" s="46"/>
      <c r="BW67" s="46" t="str">
        <f>INDEX([1]DATA!$O$10:$O$285,MATCH(B67,[1]DATA!$C$10:$C$285,0))</f>
        <v>V.07.01.03</v>
      </c>
      <c r="BX67" s="45" t="s">
        <v>1311</v>
      </c>
      <c r="BY67" s="46"/>
      <c r="BZ67" s="45">
        <v>8</v>
      </c>
      <c r="CA67" s="45">
        <v>4.6500000000000004</v>
      </c>
      <c r="CB67" s="45"/>
      <c r="CC67" s="45"/>
      <c r="CD67" s="45" t="s">
        <v>91</v>
      </c>
      <c r="CE67" s="45"/>
      <c r="CF67" s="45"/>
      <c r="CG67" s="444"/>
      <c r="CH67" s="444"/>
      <c r="CI67" s="444"/>
      <c r="CJ67" s="444"/>
      <c r="CK67" s="444"/>
      <c r="CL67" s="444"/>
      <c r="CM67" s="444"/>
      <c r="CN67" s="444"/>
      <c r="CO67" s="444"/>
      <c r="CP67" s="444"/>
      <c r="CQ67" s="444"/>
      <c r="CR67" s="444"/>
      <c r="CS67" s="444"/>
      <c r="CT67" s="444"/>
      <c r="CU67" s="444"/>
      <c r="CV67" s="444"/>
      <c r="CW67" s="444"/>
      <c r="CX67" s="444"/>
      <c r="CY67" s="45" t="s">
        <v>1321</v>
      </c>
      <c r="CZ67" s="452"/>
      <c r="DA67" s="441" t="str">
        <f>VLOOKUP(B67,Sheet1!$B$2:$F$207,4,0)</f>
        <v>B</v>
      </c>
      <c r="DB67" s="452"/>
      <c r="DC67" s="45" t="s">
        <v>4043</v>
      </c>
      <c r="DD67" s="443" t="s">
        <v>4443</v>
      </c>
      <c r="DE67" s="446" t="s">
        <v>4443</v>
      </c>
      <c r="DF67" s="398" t="s">
        <v>246</v>
      </c>
      <c r="DG67" s="398" t="s">
        <v>246</v>
      </c>
      <c r="DH67" s="398" t="s">
        <v>5149</v>
      </c>
      <c r="DI67" s="15" t="s">
        <v>5048</v>
      </c>
      <c r="DJ67" s="202" t="s">
        <v>4170</v>
      </c>
      <c r="DK67" s="12"/>
      <c r="DL67" s="12"/>
      <c r="DM67" s="12"/>
      <c r="DN67" s="12" t="s">
        <v>4949</v>
      </c>
      <c r="DO67" s="9" t="s">
        <v>4872</v>
      </c>
      <c r="DP67" s="12"/>
    </row>
    <row r="68" spans="1:120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5" t="s">
        <v>3933</v>
      </c>
      <c r="BU68" s="46"/>
      <c r="BV68" s="46"/>
      <c r="BW68" s="46" t="str">
        <f>INDEX([1]DATA!$O$10:$O$285,MATCH(B68,[1]DATA!$C$10:$C$285,0))</f>
        <v>V.07.01.03</v>
      </c>
      <c r="BX68" s="46" t="s">
        <v>1311</v>
      </c>
      <c r="BY68" s="46"/>
      <c r="BZ68" s="46">
        <v>9</v>
      </c>
      <c r="CA68" s="46">
        <v>4.9800000000000004</v>
      </c>
      <c r="CB68" s="46"/>
      <c r="CC68" s="46"/>
      <c r="CD68" s="46" t="s">
        <v>2873</v>
      </c>
      <c r="CE68" s="46"/>
      <c r="CF68" s="46"/>
      <c r="CG68" s="444"/>
      <c r="CH68" s="444"/>
      <c r="CI68" s="444"/>
      <c r="CJ68" s="444"/>
      <c r="CK68" s="444"/>
      <c r="CL68" s="444"/>
      <c r="CM68" s="444"/>
      <c r="CN68" s="444"/>
      <c r="CO68" s="444"/>
      <c r="CP68" s="444"/>
      <c r="CQ68" s="444"/>
      <c r="CR68" s="444"/>
      <c r="CS68" s="444"/>
      <c r="CT68" s="444"/>
      <c r="CU68" s="444"/>
      <c r="CV68" s="444"/>
      <c r="CW68" s="444"/>
      <c r="CX68" s="444"/>
      <c r="CY68" s="45" t="s">
        <v>79</v>
      </c>
      <c r="CZ68" s="452"/>
      <c r="DA68" s="441" t="str">
        <f>VLOOKUP(B68,Sheet1!$B$2:$F$207,4,0)</f>
        <v>ĐH</v>
      </c>
      <c r="DB68" s="452"/>
      <c r="DC68" s="44" t="s">
        <v>4181</v>
      </c>
      <c r="DD68" s="443" t="s">
        <v>4443</v>
      </c>
      <c r="DE68" s="443" t="s">
        <v>4443</v>
      </c>
      <c r="DF68" s="398" t="s">
        <v>246</v>
      </c>
      <c r="DG68" s="398" t="s">
        <v>246</v>
      </c>
      <c r="DH68" s="398" t="s">
        <v>5241</v>
      </c>
      <c r="DI68" s="241" t="s">
        <v>5049</v>
      </c>
      <c r="DJ68" s="202" t="s">
        <v>4171</v>
      </c>
      <c r="DK68" s="12"/>
      <c r="DL68" s="12"/>
      <c r="DM68" s="12"/>
      <c r="DN68" s="12" t="s">
        <v>4948</v>
      </c>
      <c r="DO68" s="9" t="s">
        <v>4872</v>
      </c>
      <c r="DP68" s="12"/>
    </row>
    <row r="69" spans="1:120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5150</v>
      </c>
      <c r="BT69" s="464" t="s">
        <v>34</v>
      </c>
      <c r="BU69" s="465"/>
      <c r="BV69" s="465"/>
      <c r="BW69" s="465" t="str">
        <f>INDEX([1]DATA!$O$10:$O$285,MATCH(B69,[1]DATA!$C$10:$C$285,0))</f>
        <v>V.07.01.03</v>
      </c>
      <c r="BX69" s="465" t="s">
        <v>1311</v>
      </c>
      <c r="BY69" s="465"/>
      <c r="BZ69" s="465">
        <v>5</v>
      </c>
      <c r="CA69" s="465">
        <v>3.66</v>
      </c>
      <c r="CB69" s="465"/>
      <c r="CC69" s="465"/>
      <c r="CD69" s="465" t="s">
        <v>91</v>
      </c>
      <c r="CE69" s="465"/>
      <c r="CF69" s="465"/>
      <c r="CG69" s="468"/>
      <c r="CH69" s="468"/>
      <c r="CI69" s="468"/>
      <c r="CJ69" s="468"/>
      <c r="CK69" s="468"/>
      <c r="CL69" s="468"/>
      <c r="CM69" s="468"/>
      <c r="CN69" s="468"/>
      <c r="CO69" s="468"/>
      <c r="CP69" s="468"/>
      <c r="CQ69" s="468"/>
      <c r="CR69" s="468"/>
      <c r="CS69" s="468"/>
      <c r="CT69" s="468"/>
      <c r="CU69" s="468"/>
      <c r="CV69" s="468"/>
      <c r="CW69" s="468"/>
      <c r="CX69" s="468"/>
      <c r="CY69" s="464" t="s">
        <v>34</v>
      </c>
      <c r="CZ69" s="476"/>
      <c r="DA69" s="470" t="str">
        <f>VLOOKUP(B69,Sheet1!$B$2:$F$207,4,0)</f>
        <v>B1</v>
      </c>
      <c r="DB69" s="476"/>
      <c r="DC69" s="464" t="s">
        <v>4066</v>
      </c>
      <c r="DD69" s="472" t="s">
        <v>4443</v>
      </c>
      <c r="DE69" s="472" t="s">
        <v>4443</v>
      </c>
      <c r="DF69" s="475" t="s">
        <v>127</v>
      </c>
      <c r="DG69" s="475" t="s">
        <v>127</v>
      </c>
      <c r="DH69" s="473" t="s">
        <v>5145</v>
      </c>
      <c r="DI69" s="241" t="s">
        <v>5050</v>
      </c>
      <c r="DJ69" s="202" t="s">
        <v>4169</v>
      </c>
      <c r="DK69" s="202" t="s">
        <v>4408</v>
      </c>
      <c r="DL69" s="12"/>
      <c r="DM69" s="12"/>
      <c r="DN69" s="12" t="s">
        <v>4927</v>
      </c>
      <c r="DO69" s="9" t="s">
        <v>4872</v>
      </c>
      <c r="DP69" s="12"/>
    </row>
    <row r="70" spans="1:120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5151</v>
      </c>
      <c r="BT70" s="464" t="s">
        <v>34</v>
      </c>
      <c r="BU70" s="465"/>
      <c r="BV70" s="465"/>
      <c r="BW70" s="465" t="str">
        <f>INDEX([1]DATA!$O$10:$O$285,MATCH(B70,[1]DATA!$C$10:$C$285,0))</f>
        <v>V.07.01.03</v>
      </c>
      <c r="BX70" s="465" t="s">
        <v>1311</v>
      </c>
      <c r="BY70" s="465"/>
      <c r="BZ70" s="465">
        <v>2</v>
      </c>
      <c r="CA70" s="465">
        <v>2.67</v>
      </c>
      <c r="CB70" s="465"/>
      <c r="CC70" s="465"/>
      <c r="CD70" s="465" t="s">
        <v>91</v>
      </c>
      <c r="CE70" s="465"/>
      <c r="CF70" s="465"/>
      <c r="CG70" s="468"/>
      <c r="CH70" s="468"/>
      <c r="CI70" s="468"/>
      <c r="CJ70" s="468"/>
      <c r="CK70" s="468"/>
      <c r="CL70" s="468"/>
      <c r="CM70" s="468"/>
      <c r="CN70" s="468"/>
      <c r="CO70" s="468"/>
      <c r="CP70" s="468"/>
      <c r="CQ70" s="468"/>
      <c r="CR70" s="468"/>
      <c r="CS70" s="468"/>
      <c r="CT70" s="468"/>
      <c r="CU70" s="468"/>
      <c r="CV70" s="468"/>
      <c r="CW70" s="468"/>
      <c r="CX70" s="468"/>
      <c r="CY70" s="464" t="s">
        <v>34</v>
      </c>
      <c r="CZ70" s="476"/>
      <c r="DA70" s="470" t="s">
        <v>34</v>
      </c>
      <c r="DB70" s="476"/>
      <c r="DC70" s="471" t="s">
        <v>4365</v>
      </c>
      <c r="DD70" s="472" t="s">
        <v>4443</v>
      </c>
      <c r="DE70" s="477" t="s">
        <v>4443</v>
      </c>
      <c r="DF70" s="475" t="s">
        <v>105</v>
      </c>
      <c r="DG70" s="475" t="s">
        <v>105</v>
      </c>
      <c r="DH70" s="447" t="s">
        <v>5284</v>
      </c>
      <c r="DI70" s="12" t="s">
        <v>4486</v>
      </c>
      <c r="DJ70" s="202" t="s">
        <v>4173</v>
      </c>
      <c r="DK70" s="202" t="s">
        <v>4435</v>
      </c>
      <c r="DL70" s="12"/>
      <c r="DM70" s="12"/>
      <c r="DN70" s="12" t="s">
        <v>4915</v>
      </c>
      <c r="DO70" s="9" t="s">
        <v>4872</v>
      </c>
      <c r="DP70" s="12"/>
    </row>
    <row r="71" spans="1:120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01</v>
      </c>
      <c r="I71" s="12" t="str">
        <f t="shared" si="1"/>
        <v>11</v>
      </c>
      <c r="J71" s="12" t="str">
        <f t="shared" si="2"/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5" t="s">
        <v>34</v>
      </c>
      <c r="BU71" s="46"/>
      <c r="BV71" s="46"/>
      <c r="BW71" s="46" t="str">
        <f>INDEX([1]DATA!$O$10:$O$285,MATCH(B71,[1]DATA!$C$10:$C$285,0))</f>
        <v>V.07.01.03</v>
      </c>
      <c r="BX71" s="45" t="s">
        <v>1311</v>
      </c>
      <c r="BY71" s="46"/>
      <c r="BZ71" s="45">
        <v>9</v>
      </c>
      <c r="CA71" s="45">
        <v>4.9800000000000004</v>
      </c>
      <c r="CB71" s="45"/>
      <c r="CC71" s="45" t="s">
        <v>3820</v>
      </c>
      <c r="CD71" s="45" t="s">
        <v>2806</v>
      </c>
      <c r="CE71" s="45"/>
      <c r="CF71" s="45"/>
      <c r="CG71" s="444"/>
      <c r="CH71" s="444"/>
      <c r="CI71" s="444"/>
      <c r="CJ71" s="444"/>
      <c r="CK71" s="444"/>
      <c r="CL71" s="444"/>
      <c r="CM71" s="444"/>
      <c r="CN71" s="444"/>
      <c r="CO71" s="444"/>
      <c r="CP71" s="444"/>
      <c r="CQ71" s="444"/>
      <c r="CR71" s="444"/>
      <c r="CS71" s="444"/>
      <c r="CT71" s="444"/>
      <c r="CU71" s="444"/>
      <c r="CV71" s="444"/>
      <c r="CW71" s="444"/>
      <c r="CX71" s="444"/>
      <c r="CY71" s="45" t="s">
        <v>2816</v>
      </c>
      <c r="CZ71" s="452"/>
      <c r="DA71" s="441" t="str">
        <f>VLOOKUP(B71,Sheet1!$B$2:$F$207,4,0)</f>
        <v>C</v>
      </c>
      <c r="DB71" s="452"/>
      <c r="DC71" s="45" t="s">
        <v>4045</v>
      </c>
      <c r="DD71" s="443" t="s">
        <v>4443</v>
      </c>
      <c r="DE71" s="443" t="s">
        <v>4443</v>
      </c>
      <c r="DF71" s="398" t="s">
        <v>89</v>
      </c>
      <c r="DG71" s="398" t="s">
        <v>89</v>
      </c>
      <c r="DH71" s="398" t="s">
        <v>5168</v>
      </c>
      <c r="DI71" s="241" t="s">
        <v>5051</v>
      </c>
      <c r="DJ71" s="202" t="s">
        <v>4174</v>
      </c>
      <c r="DK71" s="12"/>
      <c r="DL71" s="12"/>
      <c r="DM71" s="12"/>
      <c r="DN71" s="12" t="s">
        <v>4942</v>
      </c>
      <c r="DO71" s="9" t="s">
        <v>4872</v>
      </c>
      <c r="DP71" s="12"/>
    </row>
    <row r="72" spans="1:120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ref="H72:H110" si="4">LEFT(M72,2)</f>
        <v>19</v>
      </c>
      <c r="I72" s="12" t="str">
        <f t="shared" ref="I72:I110" si="5">MID(M72,4,2)</f>
        <v>05</v>
      </c>
      <c r="J72" s="12" t="str">
        <f t="shared" ref="J72:J110" si="6">RIGHT(M72,4)</f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313" t="s">
        <v>34</v>
      </c>
      <c r="BU72" s="312" t="s">
        <v>4892</v>
      </c>
      <c r="BV72" s="405"/>
      <c r="BW72" s="405" t="str">
        <f>INDEX([1]DATA!$O$10:$O$285,MATCH(B72,[1]DATA!$C$10:$C$285,0))</f>
        <v>V.07.01.03</v>
      </c>
      <c r="BX72" s="405" t="s">
        <v>1311</v>
      </c>
      <c r="BY72" s="405"/>
      <c r="BZ72" s="405">
        <v>4</v>
      </c>
      <c r="CA72" s="405">
        <v>3.33</v>
      </c>
      <c r="CB72" s="405"/>
      <c r="CC72" s="405"/>
      <c r="CD72" s="405" t="s">
        <v>2967</v>
      </c>
      <c r="CE72" s="405"/>
      <c r="CF72" s="405"/>
      <c r="CG72" s="453"/>
      <c r="CH72" s="453"/>
      <c r="CI72" s="453"/>
      <c r="CJ72" s="453"/>
      <c r="CK72" s="453"/>
      <c r="CL72" s="453"/>
      <c r="CM72" s="453"/>
      <c r="CN72" s="453"/>
      <c r="CO72" s="453"/>
      <c r="CP72" s="453"/>
      <c r="CQ72" s="453"/>
      <c r="CR72" s="453"/>
      <c r="CS72" s="453"/>
      <c r="CT72" s="453"/>
      <c r="CU72" s="453"/>
      <c r="CV72" s="453"/>
      <c r="CW72" s="453"/>
      <c r="CX72" s="453"/>
      <c r="CY72" s="313" t="s">
        <v>34</v>
      </c>
      <c r="CZ72" s="459"/>
      <c r="DA72" s="455" t="s">
        <v>34</v>
      </c>
      <c r="DB72" s="459"/>
      <c r="DC72" s="312" t="s">
        <v>4892</v>
      </c>
      <c r="DD72" s="456" t="s">
        <v>4443</v>
      </c>
      <c r="DE72" s="460" t="s">
        <v>4443</v>
      </c>
      <c r="DF72" s="243" t="s">
        <v>139</v>
      </c>
      <c r="DG72" s="243" t="s">
        <v>139</v>
      </c>
      <c r="DH72" s="447" t="s">
        <v>5252</v>
      </c>
      <c r="DI72" s="90" t="s">
        <v>4104</v>
      </c>
      <c r="DJ72" s="202" t="s">
        <v>4175</v>
      </c>
      <c r="DK72" s="12"/>
      <c r="DL72" s="12"/>
      <c r="DM72" s="12"/>
      <c r="DN72" s="12" t="s">
        <v>4950</v>
      </c>
      <c r="DO72" s="9" t="s">
        <v>4870</v>
      </c>
      <c r="DP72" s="12"/>
    </row>
    <row r="73" spans="1:120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5152</v>
      </c>
      <c r="BT73" s="313" t="s">
        <v>34</v>
      </c>
      <c r="BU73" s="405"/>
      <c r="BV73" s="405"/>
      <c r="BW73" s="405" t="str">
        <f>INDEX([1]DATA!$O$10:$O$285,MATCH(B73,[1]DATA!$C$10:$C$285,0))</f>
        <v>V.07.01.03</v>
      </c>
      <c r="BX73" s="405" t="s">
        <v>1311</v>
      </c>
      <c r="BY73" s="405"/>
      <c r="BZ73" s="405">
        <v>3</v>
      </c>
      <c r="CA73" s="405">
        <v>3</v>
      </c>
      <c r="CB73" s="405"/>
      <c r="CC73" s="405"/>
      <c r="CD73" s="405" t="s">
        <v>1318</v>
      </c>
      <c r="CE73" s="405"/>
      <c r="CF73" s="405"/>
      <c r="CG73" s="453"/>
      <c r="CH73" s="453"/>
      <c r="CI73" s="453"/>
      <c r="CJ73" s="453"/>
      <c r="CK73" s="453"/>
      <c r="CL73" s="453"/>
      <c r="CM73" s="453"/>
      <c r="CN73" s="453"/>
      <c r="CO73" s="453"/>
      <c r="CP73" s="453"/>
      <c r="CQ73" s="453"/>
      <c r="CR73" s="453"/>
      <c r="CS73" s="453"/>
      <c r="CT73" s="453"/>
      <c r="CU73" s="453"/>
      <c r="CV73" s="453"/>
      <c r="CW73" s="453"/>
      <c r="CX73" s="453"/>
      <c r="CY73" s="313" t="s">
        <v>34</v>
      </c>
      <c r="CZ73" s="459"/>
      <c r="DA73" s="455" t="s">
        <v>34</v>
      </c>
      <c r="DB73" s="459"/>
      <c r="DC73" s="312" t="s">
        <v>4041</v>
      </c>
      <c r="DD73" s="456" t="s">
        <v>4443</v>
      </c>
      <c r="DE73" s="456" t="s">
        <v>4443</v>
      </c>
      <c r="DF73" s="243" t="s">
        <v>225</v>
      </c>
      <c r="DG73" s="243" t="s">
        <v>225</v>
      </c>
      <c r="DH73" s="447" t="s">
        <v>5284</v>
      </c>
      <c r="DI73" s="241" t="s">
        <v>4970</v>
      </c>
      <c r="DJ73" s="202" t="s">
        <v>4176</v>
      </c>
      <c r="DK73" s="12"/>
      <c r="DL73" s="12"/>
      <c r="DM73" s="12"/>
      <c r="DN73" s="12" t="s">
        <v>4927</v>
      </c>
      <c r="DO73" s="9" t="s">
        <v>4872</v>
      </c>
      <c r="DP73" s="12"/>
    </row>
    <row r="74" spans="1:120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5154</v>
      </c>
      <c r="BT74" s="45" t="s">
        <v>34</v>
      </c>
      <c r="BU74" s="46"/>
      <c r="BV74" s="46" t="s">
        <v>34</v>
      </c>
      <c r="BW74" s="46" t="str">
        <f>INDEX([1]DATA!$O$10:$O$285,MATCH(B74,[1]DATA!$C$10:$C$285,0))</f>
        <v>V.07.01.03</v>
      </c>
      <c r="BX74" s="46" t="s">
        <v>1311</v>
      </c>
      <c r="BY74" s="46"/>
      <c r="BZ74" s="46">
        <v>3</v>
      </c>
      <c r="CA74" s="46">
        <v>3</v>
      </c>
      <c r="CB74" s="46"/>
      <c r="CC74" s="46"/>
      <c r="CD74" s="46" t="s">
        <v>91</v>
      </c>
      <c r="CE74" s="46"/>
      <c r="CF74" s="46"/>
      <c r="CG74" s="444"/>
      <c r="CH74" s="444"/>
      <c r="CI74" s="444"/>
      <c r="CJ74" s="444"/>
      <c r="CK74" s="444"/>
      <c r="CL74" s="444"/>
      <c r="CM74" s="444"/>
      <c r="CN74" s="444"/>
      <c r="CO74" s="444"/>
      <c r="CP74" s="444"/>
      <c r="CQ74" s="444"/>
      <c r="CR74" s="444"/>
      <c r="CS74" s="444"/>
      <c r="CT74" s="444"/>
      <c r="CU74" s="444"/>
      <c r="CV74" s="444"/>
      <c r="CW74" s="444"/>
      <c r="CX74" s="444"/>
      <c r="CY74" s="45" t="s">
        <v>3057</v>
      </c>
      <c r="CZ74" s="452"/>
      <c r="DA74" s="441" t="str">
        <f>VLOOKUP(B74,Sheet1!$B$2:$F$207,4,0)</f>
        <v>Toeic 580</v>
      </c>
      <c r="DB74" s="452"/>
      <c r="DC74" s="45" t="s">
        <v>4046</v>
      </c>
      <c r="DD74" s="443" t="s">
        <v>4443</v>
      </c>
      <c r="DE74" s="443" t="s">
        <v>4443</v>
      </c>
      <c r="DF74" s="398" t="s">
        <v>142</v>
      </c>
      <c r="DG74" s="398" t="s">
        <v>142</v>
      </c>
      <c r="DH74" s="398" t="s">
        <v>5153</v>
      </c>
      <c r="DI74" s="241" t="s">
        <v>4972</v>
      </c>
      <c r="DJ74" s="202" t="s">
        <v>4169</v>
      </c>
      <c r="DK74" s="202" t="s">
        <v>4408</v>
      </c>
      <c r="DL74" s="12"/>
      <c r="DM74" s="12"/>
      <c r="DN74" s="12" t="s">
        <v>4927</v>
      </c>
      <c r="DO74" s="9" t="s">
        <v>4872</v>
      </c>
      <c r="DP74" s="12"/>
    </row>
    <row r="75" spans="1:120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5156</v>
      </c>
      <c r="BT75" s="539" t="s">
        <v>1243</v>
      </c>
      <c r="BU75" s="540"/>
      <c r="BV75" s="540"/>
      <c r="BW75" s="540" t="str">
        <f>INDEX([1]DATA!$O$10:$O$285,MATCH(B75,[1]DATA!$C$10:$C$285,0))</f>
        <v>V.07.01.03</v>
      </c>
      <c r="BX75" s="156" t="s">
        <v>1311</v>
      </c>
      <c r="BY75" s="540"/>
      <c r="BZ75" s="156">
        <v>6</v>
      </c>
      <c r="CA75" s="156">
        <v>3.99</v>
      </c>
      <c r="CB75" s="156"/>
      <c r="CC75" s="156"/>
      <c r="CD75" s="156" t="s">
        <v>91</v>
      </c>
      <c r="CE75" s="156"/>
      <c r="CF75" s="156"/>
      <c r="CG75" s="541"/>
      <c r="CH75" s="541"/>
      <c r="CI75" s="541"/>
      <c r="CJ75" s="541"/>
      <c r="CK75" s="541"/>
      <c r="CL75" s="541"/>
      <c r="CM75" s="541"/>
      <c r="CN75" s="541"/>
      <c r="CO75" s="541"/>
      <c r="CP75" s="541"/>
      <c r="CQ75" s="541"/>
      <c r="CR75" s="541"/>
      <c r="CS75" s="541"/>
      <c r="CT75" s="541"/>
      <c r="CU75" s="541"/>
      <c r="CV75" s="541"/>
      <c r="CW75" s="541"/>
      <c r="CX75" s="541"/>
      <c r="CY75" s="156" t="s">
        <v>1321</v>
      </c>
      <c r="CZ75" s="542"/>
      <c r="DA75" s="543" t="s">
        <v>1321</v>
      </c>
      <c r="DB75" s="542"/>
      <c r="DC75" s="539" t="s">
        <v>4086</v>
      </c>
      <c r="DD75" s="544" t="s">
        <v>4443</v>
      </c>
      <c r="DE75" s="544" t="s">
        <v>4443</v>
      </c>
      <c r="DF75" s="399" t="s">
        <v>43</v>
      </c>
      <c r="DG75" s="399" t="s">
        <v>43</v>
      </c>
      <c r="DH75" s="399" t="s">
        <v>5155</v>
      </c>
      <c r="DI75" s="241" t="s">
        <v>4971</v>
      </c>
      <c r="DJ75" s="202" t="s">
        <v>4182</v>
      </c>
      <c r="DK75" s="12"/>
      <c r="DL75" s="12"/>
      <c r="DM75" s="12"/>
      <c r="DN75" s="12" t="s">
        <v>4951</v>
      </c>
      <c r="DO75" s="9" t="s">
        <v>4872</v>
      </c>
      <c r="DP75" s="12"/>
    </row>
    <row r="76" spans="1:120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5158</v>
      </c>
      <c r="BS76" s="314" t="s">
        <v>5159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5144</v>
      </c>
      <c r="CZ76" s="88"/>
      <c r="DA76" s="440" t="str">
        <f>VLOOKUP(B76,Sheet1!$B$2:$F$207,4,0)</f>
        <v>B1</v>
      </c>
      <c r="DB76" s="88"/>
      <c r="DC76" s="17">
        <v>42605</v>
      </c>
      <c r="DD76" s="183" t="s">
        <v>4443</v>
      </c>
      <c r="DE76" s="183" t="s">
        <v>4443</v>
      </c>
      <c r="DF76" s="15" t="s">
        <v>1477</v>
      </c>
      <c r="DG76" s="15" t="s">
        <v>1476</v>
      </c>
      <c r="DH76" s="15" t="s">
        <v>5157</v>
      </c>
      <c r="DI76" s="91" t="s">
        <v>4890</v>
      </c>
      <c r="DJ76" s="202" t="s">
        <v>4183</v>
      </c>
      <c r="DK76" s="12"/>
      <c r="DL76" s="12"/>
      <c r="DM76" s="12"/>
      <c r="DN76" s="12" t="s">
        <v>4952</v>
      </c>
      <c r="DO76" s="15" t="s">
        <v>4870</v>
      </c>
      <c r="DP76" s="12"/>
    </row>
    <row r="77" spans="1:120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313" t="s">
        <v>34</v>
      </c>
      <c r="BU77" s="405"/>
      <c r="BV77" s="405"/>
      <c r="BW77" s="405" t="str">
        <f>INDEX([1]DATA!$O$10:$O$285,MATCH(B77,[1]DATA!$C$10:$C$285,0))</f>
        <v>V.07.01.03</v>
      </c>
      <c r="BX77" s="405" t="s">
        <v>1311</v>
      </c>
      <c r="BY77" s="405"/>
      <c r="BZ77" s="405">
        <v>3</v>
      </c>
      <c r="CA77" s="405">
        <v>3</v>
      </c>
      <c r="CB77" s="405"/>
      <c r="CC77" s="405"/>
      <c r="CD77" s="405" t="s">
        <v>91</v>
      </c>
      <c r="CE77" s="405"/>
      <c r="CF77" s="405"/>
      <c r="CG77" s="453"/>
      <c r="CH77" s="453"/>
      <c r="CI77" s="453"/>
      <c r="CJ77" s="453"/>
      <c r="CK77" s="453"/>
      <c r="CL77" s="453"/>
      <c r="CM77" s="453"/>
      <c r="CN77" s="453"/>
      <c r="CO77" s="453"/>
      <c r="CP77" s="453"/>
      <c r="CQ77" s="453"/>
      <c r="CR77" s="453"/>
      <c r="CS77" s="453"/>
      <c r="CT77" s="453"/>
      <c r="CU77" s="453"/>
      <c r="CV77" s="453"/>
      <c r="CW77" s="453"/>
      <c r="CX77" s="453"/>
      <c r="CY77" s="313" t="s">
        <v>34</v>
      </c>
      <c r="CZ77" s="459"/>
      <c r="DA77" s="455" t="s">
        <v>34</v>
      </c>
      <c r="DB77" s="459"/>
      <c r="DC77" s="312" t="s">
        <v>854</v>
      </c>
      <c r="DD77" s="456" t="s">
        <v>4443</v>
      </c>
      <c r="DE77" s="456" t="s">
        <v>4443</v>
      </c>
      <c r="DF77" s="243" t="s">
        <v>142</v>
      </c>
      <c r="DG77" s="243" t="s">
        <v>142</v>
      </c>
      <c r="DH77" s="447" t="s">
        <v>5284</v>
      </c>
      <c r="DI77" s="90" t="s">
        <v>5052</v>
      </c>
      <c r="DJ77" s="202" t="s">
        <v>4184</v>
      </c>
      <c r="DK77" s="12"/>
      <c r="DL77" s="12"/>
      <c r="DM77" s="12"/>
      <c r="DN77" s="12" t="s">
        <v>4928</v>
      </c>
      <c r="DO77" s="15" t="s">
        <v>4870</v>
      </c>
      <c r="DP77" s="12"/>
    </row>
    <row r="78" spans="1:120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5" t="s">
        <v>1243</v>
      </c>
      <c r="BU78" s="46"/>
      <c r="BV78" s="46"/>
      <c r="BW78" s="46" t="str">
        <f>INDEX([1]DATA!$O$10:$O$285,MATCH(B78,[1]DATA!$C$10:$C$285,0))</f>
        <v>V.07.01.03</v>
      </c>
      <c r="BX78" s="45" t="s">
        <v>1311</v>
      </c>
      <c r="BY78" s="46"/>
      <c r="BZ78" s="45">
        <v>9</v>
      </c>
      <c r="CA78" s="45">
        <v>4.9800000000000004</v>
      </c>
      <c r="CB78" s="45"/>
      <c r="CC78" s="45"/>
      <c r="CD78" s="45" t="s">
        <v>2967</v>
      </c>
      <c r="CE78" s="45" t="s">
        <v>3873</v>
      </c>
      <c r="CF78" s="44" t="s">
        <v>3874</v>
      </c>
      <c r="CG78" s="444"/>
      <c r="CH78" s="444"/>
      <c r="CI78" s="444"/>
      <c r="CJ78" s="444"/>
      <c r="CK78" s="444"/>
      <c r="CL78" s="444"/>
      <c r="CM78" s="444"/>
      <c r="CN78" s="444"/>
      <c r="CO78" s="444"/>
      <c r="CP78" s="444"/>
      <c r="CQ78" s="444"/>
      <c r="CR78" s="444"/>
      <c r="CS78" s="444"/>
      <c r="CT78" s="444"/>
      <c r="CU78" s="444"/>
      <c r="CV78" s="444"/>
      <c r="CW78" s="444"/>
      <c r="CX78" s="444"/>
      <c r="CY78" s="45" t="s">
        <v>1321</v>
      </c>
      <c r="CZ78" s="452"/>
      <c r="DA78" s="441" t="str">
        <f>VLOOKUP(B78,Sheet1!$B$2:$F$207,4,0)</f>
        <v>B</v>
      </c>
      <c r="DB78" s="452"/>
      <c r="DC78" s="44" t="s">
        <v>4366</v>
      </c>
      <c r="DD78" s="443" t="s">
        <v>4443</v>
      </c>
      <c r="DE78" s="446" t="s">
        <v>4443</v>
      </c>
      <c r="DF78" s="398" t="s">
        <v>67</v>
      </c>
      <c r="DG78" s="398" t="s">
        <v>67</v>
      </c>
      <c r="DH78" s="398" t="s">
        <v>5160</v>
      </c>
      <c r="DI78" s="15" t="s">
        <v>5053</v>
      </c>
      <c r="DJ78" s="202" t="s">
        <v>4185</v>
      </c>
      <c r="DK78" s="202" t="s">
        <v>4409</v>
      </c>
      <c r="DL78" s="12"/>
      <c r="DM78" s="12"/>
      <c r="DN78" s="12" t="s">
        <v>4948</v>
      </c>
      <c r="DO78" s="9" t="s">
        <v>4872</v>
      </c>
      <c r="DP78" s="12"/>
    </row>
    <row r="79" spans="1:120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5" t="s">
        <v>1243</v>
      </c>
      <c r="BU79" s="46"/>
      <c r="BV79" s="46"/>
      <c r="BW79" s="46" t="str">
        <f>INDEX([1]DATA!$O$10:$O$285,MATCH(B79,[1]DATA!$C$10:$C$285,0))</f>
        <v>V.07.01.03</v>
      </c>
      <c r="BX79" s="46" t="s">
        <v>1311</v>
      </c>
      <c r="BY79" s="46"/>
      <c r="BZ79" s="46">
        <v>4</v>
      </c>
      <c r="CA79" s="46">
        <v>3.33</v>
      </c>
      <c r="CB79" s="46"/>
      <c r="CC79" s="46"/>
      <c r="CD79" s="46" t="s">
        <v>1318</v>
      </c>
      <c r="CE79" s="46"/>
      <c r="CF79" s="46"/>
      <c r="CG79" s="444"/>
      <c r="CH79" s="444"/>
      <c r="CI79" s="444"/>
      <c r="CJ79" s="444"/>
      <c r="CK79" s="444"/>
      <c r="CL79" s="444"/>
      <c r="CM79" s="444"/>
      <c r="CN79" s="444"/>
      <c r="CO79" s="444"/>
      <c r="CP79" s="444"/>
      <c r="CQ79" s="444"/>
      <c r="CR79" s="444"/>
      <c r="CS79" s="444"/>
      <c r="CT79" s="444"/>
      <c r="CU79" s="444"/>
      <c r="CV79" s="444"/>
      <c r="CW79" s="444"/>
      <c r="CX79" s="444"/>
      <c r="CY79" s="45" t="s">
        <v>1321</v>
      </c>
      <c r="CZ79" s="452"/>
      <c r="DA79" s="441" t="str">
        <f>VLOOKUP(B79,Sheet1!$B$2:$F$207,4,0)</f>
        <v>B</v>
      </c>
      <c r="DB79" s="452"/>
      <c r="DC79" s="45" t="s">
        <v>4030</v>
      </c>
      <c r="DD79" s="443" t="s">
        <v>4443</v>
      </c>
      <c r="DE79" s="446" t="s">
        <v>4443</v>
      </c>
      <c r="DF79" s="398" t="s">
        <v>674</v>
      </c>
      <c r="DG79" s="398" t="s">
        <v>152</v>
      </c>
      <c r="DH79" s="447" t="s">
        <v>5208</v>
      </c>
      <c r="DI79" s="15" t="s">
        <v>5054</v>
      </c>
      <c r="DJ79" s="202" t="s">
        <v>4186</v>
      </c>
      <c r="DK79" s="202" t="s">
        <v>4409</v>
      </c>
      <c r="DL79" s="12"/>
      <c r="DM79" s="12"/>
      <c r="DN79" s="12" t="s">
        <v>4942</v>
      </c>
      <c r="DO79" s="9" t="s">
        <v>4872</v>
      </c>
      <c r="DP79" s="12"/>
    </row>
    <row r="80" spans="1:120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5" t="s">
        <v>1243</v>
      </c>
      <c r="BU80" s="46"/>
      <c r="BV80" s="46"/>
      <c r="BW80" s="46" t="str">
        <f>INDEX([1]DATA!$O$10:$O$285,MATCH(B80,[1]DATA!$C$10:$C$285,0))</f>
        <v>V.07.01.03</v>
      </c>
      <c r="BX80" s="46" t="s">
        <v>1311</v>
      </c>
      <c r="BY80" s="46"/>
      <c r="BZ80" s="46">
        <v>3</v>
      </c>
      <c r="CA80" s="46">
        <v>3</v>
      </c>
      <c r="CB80" s="46"/>
      <c r="CC80" s="46"/>
      <c r="CD80" s="46" t="s">
        <v>91</v>
      </c>
      <c r="CE80" s="46"/>
      <c r="CF80" s="46"/>
      <c r="CG80" s="444"/>
      <c r="CH80" s="444"/>
      <c r="CI80" s="444"/>
      <c r="CJ80" s="444"/>
      <c r="CK80" s="444"/>
      <c r="CL80" s="444"/>
      <c r="CM80" s="444"/>
      <c r="CN80" s="444"/>
      <c r="CO80" s="444"/>
      <c r="CP80" s="444"/>
      <c r="CQ80" s="444"/>
      <c r="CR80" s="444"/>
      <c r="CS80" s="444"/>
      <c r="CT80" s="444"/>
      <c r="CU80" s="444"/>
      <c r="CV80" s="444"/>
      <c r="CW80" s="444"/>
      <c r="CX80" s="444"/>
      <c r="CY80" s="45" t="s">
        <v>1321</v>
      </c>
      <c r="CZ80" s="452"/>
      <c r="DA80" s="441" t="str">
        <f>VLOOKUP(B80,Sheet1!$B$2:$F$207,4,0)</f>
        <v>B</v>
      </c>
      <c r="DB80" s="452"/>
      <c r="DC80" s="45" t="s">
        <v>4047</v>
      </c>
      <c r="DD80" s="443" t="s">
        <v>4443</v>
      </c>
      <c r="DE80" s="446" t="s">
        <v>4443</v>
      </c>
      <c r="DF80" s="398" t="s">
        <v>142</v>
      </c>
      <c r="DG80" s="398" t="s">
        <v>142</v>
      </c>
      <c r="DH80" s="398" t="s">
        <v>5160</v>
      </c>
      <c r="DI80" s="15" t="s">
        <v>5055</v>
      </c>
      <c r="DJ80" s="202" t="s">
        <v>4187</v>
      </c>
      <c r="DK80" s="12"/>
      <c r="DL80" s="12"/>
      <c r="DM80" s="12"/>
      <c r="DN80" s="12" t="s">
        <v>4934</v>
      </c>
      <c r="DO80" s="9" t="s">
        <v>4872</v>
      </c>
      <c r="DP80" s="12"/>
    </row>
    <row r="81" spans="1:120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5" t="s">
        <v>1243</v>
      </c>
      <c r="BU81" s="46"/>
      <c r="BV81" s="46"/>
      <c r="BW81" s="46" t="str">
        <f>INDEX([1]DATA!$O$10:$O$285,MATCH(B81,[1]DATA!$C$10:$C$285,0))</f>
        <v>V.07.01.03</v>
      </c>
      <c r="BX81" s="45" t="s">
        <v>1311</v>
      </c>
      <c r="BY81" s="46"/>
      <c r="BZ81" s="45">
        <v>8</v>
      </c>
      <c r="CA81" s="45">
        <v>4.6500000000000004</v>
      </c>
      <c r="CB81" s="45"/>
      <c r="CC81" s="45"/>
      <c r="CD81" s="45" t="s">
        <v>1318</v>
      </c>
      <c r="CE81" s="45"/>
      <c r="CF81" s="45"/>
      <c r="CG81" s="444"/>
      <c r="CH81" s="444"/>
      <c r="CI81" s="444"/>
      <c r="CJ81" s="444"/>
      <c r="CK81" s="444"/>
      <c r="CL81" s="444"/>
      <c r="CM81" s="444"/>
      <c r="CN81" s="444"/>
      <c r="CO81" s="444"/>
      <c r="CP81" s="444"/>
      <c r="CQ81" s="444"/>
      <c r="CR81" s="444"/>
      <c r="CS81" s="444"/>
      <c r="CT81" s="444"/>
      <c r="CU81" s="444"/>
      <c r="CV81" s="444"/>
      <c r="CW81" s="444"/>
      <c r="CX81" s="444"/>
      <c r="CY81" s="45" t="s">
        <v>1321</v>
      </c>
      <c r="CZ81" s="452"/>
      <c r="DA81" s="441" t="str">
        <f>VLOOKUP(B81,Sheet1!$B$2:$F$207,4,0)</f>
        <v>B</v>
      </c>
      <c r="DB81" s="452"/>
      <c r="DC81" s="45" t="s">
        <v>4048</v>
      </c>
      <c r="DD81" s="443" t="s">
        <v>4443</v>
      </c>
      <c r="DE81" s="446" t="s">
        <v>4443</v>
      </c>
      <c r="DF81" s="398" t="s">
        <v>247</v>
      </c>
      <c r="DG81" s="398" t="s">
        <v>467</v>
      </c>
      <c r="DH81" s="398" t="s">
        <v>5160</v>
      </c>
      <c r="DI81" s="241" t="s">
        <v>5056</v>
      </c>
      <c r="DJ81" s="202" t="s">
        <v>4169</v>
      </c>
      <c r="DK81" s="202" t="s">
        <v>4408</v>
      </c>
      <c r="DL81" s="12"/>
      <c r="DM81" s="12"/>
      <c r="DN81" s="12" t="s">
        <v>4951</v>
      </c>
      <c r="DO81" s="9" t="s">
        <v>4872</v>
      </c>
      <c r="DP81" s="12"/>
    </row>
    <row r="82" spans="1:120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5" t="s">
        <v>1243</v>
      </c>
      <c r="BU82" s="46"/>
      <c r="BV82" s="46"/>
      <c r="BW82" s="46" t="str">
        <f>INDEX([1]DATA!$O$10:$O$285,MATCH(B82,[1]DATA!$C$10:$C$285,0))</f>
        <v>V.07.01.03</v>
      </c>
      <c r="BX82" s="45" t="s">
        <v>1311</v>
      </c>
      <c r="BY82" s="46"/>
      <c r="BZ82" s="45">
        <v>9</v>
      </c>
      <c r="CA82" s="45">
        <v>4.9800000000000004</v>
      </c>
      <c r="CB82" s="45"/>
      <c r="CC82" s="45" t="s">
        <v>3817</v>
      </c>
      <c r="CD82" s="45" t="s">
        <v>2806</v>
      </c>
      <c r="CE82" s="45"/>
      <c r="CF82" s="45"/>
      <c r="CG82" s="444"/>
      <c r="CH82" s="444"/>
      <c r="CI82" s="444"/>
      <c r="CJ82" s="444"/>
      <c r="CK82" s="444"/>
      <c r="CL82" s="444"/>
      <c r="CM82" s="444"/>
      <c r="CN82" s="444"/>
      <c r="CO82" s="444"/>
      <c r="CP82" s="444"/>
      <c r="CQ82" s="444"/>
      <c r="CR82" s="444"/>
      <c r="CS82" s="444"/>
      <c r="CT82" s="444"/>
      <c r="CU82" s="444"/>
      <c r="CV82" s="444"/>
      <c r="CW82" s="444"/>
      <c r="CX82" s="444"/>
      <c r="CY82" s="45" t="s">
        <v>1321</v>
      </c>
      <c r="CZ82" s="452"/>
      <c r="DA82" s="441" t="str">
        <f>VLOOKUP(B82,Sheet1!$B$2:$F$207,4,0)</f>
        <v>B</v>
      </c>
      <c r="DB82" s="452"/>
      <c r="DC82" s="45" t="s">
        <v>4047</v>
      </c>
      <c r="DD82" s="443" t="s">
        <v>4443</v>
      </c>
      <c r="DE82" s="446" t="s">
        <v>4443</v>
      </c>
      <c r="DF82" s="398" t="s">
        <v>89</v>
      </c>
      <c r="DG82" s="398" t="s">
        <v>89</v>
      </c>
      <c r="DH82" s="398" t="s">
        <v>5160</v>
      </c>
      <c r="DI82" s="15" t="s">
        <v>5057</v>
      </c>
      <c r="DJ82" s="202" t="s">
        <v>4189</v>
      </c>
      <c r="DK82" s="12"/>
      <c r="DL82" s="12"/>
      <c r="DM82" s="12"/>
      <c r="DN82" s="12" t="s">
        <v>4953</v>
      </c>
      <c r="DO82" s="9" t="s">
        <v>4872</v>
      </c>
      <c r="DP82" s="12"/>
    </row>
    <row r="83" spans="1:120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5" t="s">
        <v>1243</v>
      </c>
      <c r="BU83" s="46"/>
      <c r="BV83" s="46" t="s">
        <v>1243</v>
      </c>
      <c r="BW83" s="46" t="str">
        <f>INDEX([1]DATA!$O$10:$O$285,MATCH(B83,[1]DATA!$C$10:$C$285,0))</f>
        <v>V.07.01.03</v>
      </c>
      <c r="BX83" s="46" t="s">
        <v>1311</v>
      </c>
      <c r="BY83" s="46"/>
      <c r="BZ83" s="46">
        <v>2</v>
      </c>
      <c r="CA83" s="46">
        <v>2.67</v>
      </c>
      <c r="CB83" s="46"/>
      <c r="CC83" s="46"/>
      <c r="CD83" s="46" t="s">
        <v>52</v>
      </c>
      <c r="CE83" s="449">
        <v>0.05</v>
      </c>
      <c r="CF83" s="32" t="s">
        <v>2806</v>
      </c>
      <c r="CG83" s="444"/>
      <c r="CH83" s="444"/>
      <c r="CI83" s="444"/>
      <c r="CJ83" s="444"/>
      <c r="CK83" s="444"/>
      <c r="CL83" s="444"/>
      <c r="CM83" s="444"/>
      <c r="CN83" s="444"/>
      <c r="CO83" s="444"/>
      <c r="CP83" s="444"/>
      <c r="CQ83" s="444"/>
      <c r="CR83" s="444"/>
      <c r="CS83" s="444"/>
      <c r="CT83" s="444"/>
      <c r="CU83" s="444"/>
      <c r="CV83" s="444"/>
      <c r="CW83" s="444"/>
      <c r="CX83" s="444"/>
      <c r="CY83" s="45" t="s">
        <v>3291</v>
      </c>
      <c r="CZ83" s="452"/>
      <c r="DA83" s="441" t="str">
        <f>VLOOKUP(B83,Sheet1!$B$2:$F$207,4,0)</f>
        <v>Toeic 420</v>
      </c>
      <c r="DB83" s="452"/>
      <c r="DC83" s="44" t="s">
        <v>4049</v>
      </c>
      <c r="DD83" s="443" t="s">
        <v>4443</v>
      </c>
      <c r="DE83" s="446" t="s">
        <v>4443</v>
      </c>
      <c r="DF83" s="398" t="s">
        <v>118</v>
      </c>
      <c r="DG83" s="398" t="s">
        <v>118</v>
      </c>
      <c r="DH83" s="398" t="s">
        <v>5153</v>
      </c>
      <c r="DI83" s="90" t="s">
        <v>4996</v>
      </c>
      <c r="DJ83" s="202" t="s">
        <v>4172</v>
      </c>
      <c r="DK83" s="12"/>
      <c r="DL83" s="12"/>
      <c r="DM83" s="12"/>
      <c r="DN83" s="12" t="s">
        <v>4954</v>
      </c>
      <c r="DO83" s="9" t="s">
        <v>4997</v>
      </c>
      <c r="DP83" s="12"/>
    </row>
    <row r="84" spans="1:120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5161</v>
      </c>
      <c r="BT84" s="45" t="s">
        <v>34</v>
      </c>
      <c r="BU84" s="46"/>
      <c r="BV84" s="46"/>
      <c r="BW84" s="46" t="str">
        <f>INDEX([1]DATA!$O$10:$O$285,MATCH(B84,[1]DATA!$C$10:$C$285,0))</f>
        <v>V.07.01.03</v>
      </c>
      <c r="BX84" s="45" t="s">
        <v>1311</v>
      </c>
      <c r="BY84" s="46"/>
      <c r="BZ84" s="45">
        <v>3</v>
      </c>
      <c r="CA84" s="45">
        <v>3</v>
      </c>
      <c r="CB84" s="45"/>
      <c r="CC84" s="45"/>
      <c r="CD84" s="45" t="s">
        <v>52</v>
      </c>
      <c r="CE84" s="45" t="s">
        <v>3110</v>
      </c>
      <c r="CF84" s="44" t="s">
        <v>3874</v>
      </c>
      <c r="CG84" s="444"/>
      <c r="CH84" s="444"/>
      <c r="CI84" s="444"/>
      <c r="CJ84" s="444"/>
      <c r="CK84" s="444"/>
      <c r="CL84" s="444"/>
      <c r="CM84" s="444"/>
      <c r="CN84" s="444"/>
      <c r="CO84" s="444"/>
      <c r="CP84" s="444"/>
      <c r="CQ84" s="444"/>
      <c r="CR84" s="444"/>
      <c r="CS84" s="444"/>
      <c r="CT84" s="444"/>
      <c r="CU84" s="444"/>
      <c r="CV84" s="444"/>
      <c r="CW84" s="444"/>
      <c r="CX84" s="444"/>
      <c r="CY84" s="45" t="s">
        <v>2816</v>
      </c>
      <c r="CZ84" s="452"/>
      <c r="DA84" s="441" t="str">
        <f>VLOOKUP(B84,Sheet1!$B$2:$F$207,4,0)</f>
        <v>C</v>
      </c>
      <c r="DB84" s="452"/>
      <c r="DC84" s="45" t="s">
        <v>4050</v>
      </c>
      <c r="DD84" s="443" t="s">
        <v>4443</v>
      </c>
      <c r="DE84" s="443" t="s">
        <v>4443</v>
      </c>
      <c r="DF84" s="398" t="s">
        <v>582</v>
      </c>
      <c r="DG84" s="398" t="s">
        <v>582</v>
      </c>
      <c r="DH84" s="399" t="s">
        <v>5141</v>
      </c>
      <c r="DI84" s="241" t="s">
        <v>5058</v>
      </c>
      <c r="DJ84" s="202" t="s">
        <v>4190</v>
      </c>
      <c r="DK84" s="12"/>
      <c r="DL84" s="12"/>
      <c r="DM84" s="12"/>
      <c r="DN84" s="12" t="s">
        <v>4927</v>
      </c>
      <c r="DO84" s="9" t="s">
        <v>4872</v>
      </c>
      <c r="DP84" s="12"/>
    </row>
    <row r="85" spans="1:120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5162</v>
      </c>
      <c r="BT85" s="313" t="s">
        <v>34</v>
      </c>
      <c r="BU85" s="405"/>
      <c r="BV85" s="405"/>
      <c r="BW85" s="405" t="str">
        <f>INDEX([1]DATA!$O$10:$O$285,MATCH(B85,[1]DATA!$C$10:$C$285,0))</f>
        <v>V.07.01.03</v>
      </c>
      <c r="BX85" s="405" t="s">
        <v>1311</v>
      </c>
      <c r="BY85" s="405"/>
      <c r="BZ85" s="405">
        <v>2</v>
      </c>
      <c r="CA85" s="405">
        <v>2.67</v>
      </c>
      <c r="CB85" s="405"/>
      <c r="CC85" s="405"/>
      <c r="CD85" s="405"/>
      <c r="CE85" s="405"/>
      <c r="CF85" s="405"/>
      <c r="CG85" s="453"/>
      <c r="CH85" s="453"/>
      <c r="CI85" s="453"/>
      <c r="CJ85" s="453"/>
      <c r="CK85" s="453"/>
      <c r="CL85" s="453"/>
      <c r="CM85" s="453"/>
      <c r="CN85" s="453"/>
      <c r="CO85" s="453"/>
      <c r="CP85" s="453"/>
      <c r="CQ85" s="453"/>
      <c r="CR85" s="453"/>
      <c r="CS85" s="453"/>
      <c r="CT85" s="453"/>
      <c r="CU85" s="453"/>
      <c r="CV85" s="453"/>
      <c r="CW85" s="453"/>
      <c r="CX85" s="453"/>
      <c r="CY85" s="313" t="s">
        <v>34</v>
      </c>
      <c r="CZ85" s="459"/>
      <c r="DA85" s="455" t="s">
        <v>34</v>
      </c>
      <c r="DB85" s="459"/>
      <c r="DC85" s="312" t="s">
        <v>4052</v>
      </c>
      <c r="DD85" s="456" t="s">
        <v>4443</v>
      </c>
      <c r="DE85" s="456" t="s">
        <v>4443</v>
      </c>
      <c r="DF85" s="457" t="s">
        <v>2807</v>
      </c>
      <c r="DG85" s="457" t="s">
        <v>2806</v>
      </c>
      <c r="DH85" s="447" t="s">
        <v>5138</v>
      </c>
      <c r="DI85" s="90" t="s">
        <v>4891</v>
      </c>
      <c r="DJ85" s="202" t="s">
        <v>4194</v>
      </c>
      <c r="DK85" s="12"/>
      <c r="DL85" s="12"/>
      <c r="DM85" s="12"/>
      <c r="DN85" s="12" t="s">
        <v>4956</v>
      </c>
      <c r="DO85" s="13" t="s">
        <v>4870</v>
      </c>
      <c r="DP85" s="12"/>
    </row>
    <row r="86" spans="1:120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5182</v>
      </c>
      <c r="BT86" s="45" t="s">
        <v>50</v>
      </c>
      <c r="BU86" s="46"/>
      <c r="BV86" s="46"/>
      <c r="BW86" s="46" t="str">
        <f>INDEX([1]DATA!$O$10:$O$285,MATCH(B86,[1]DATA!$C$10:$C$285,0))</f>
        <v>V.07.01.03</v>
      </c>
      <c r="BX86" s="46" t="s">
        <v>1311</v>
      </c>
      <c r="BY86" s="46"/>
      <c r="BZ86" s="46">
        <v>9</v>
      </c>
      <c r="CA86" s="46">
        <v>4.9800000000000004</v>
      </c>
      <c r="CB86" s="46"/>
      <c r="CC86" s="46"/>
      <c r="CD86" s="46" t="s">
        <v>2873</v>
      </c>
      <c r="CE86" s="46"/>
      <c r="CF86" s="46"/>
      <c r="CG86" s="444"/>
      <c r="CH86" s="444"/>
      <c r="CI86" s="444"/>
      <c r="CJ86" s="444"/>
      <c r="CK86" s="444"/>
      <c r="CL86" s="444"/>
      <c r="CM86" s="444"/>
      <c r="CN86" s="444"/>
      <c r="CO86" s="444"/>
      <c r="CP86" s="444"/>
      <c r="CQ86" s="444"/>
      <c r="CR86" s="444"/>
      <c r="CS86" s="444"/>
      <c r="CT86" s="444"/>
      <c r="CU86" s="444"/>
      <c r="CV86" s="444"/>
      <c r="CW86" s="444"/>
      <c r="CX86" s="444"/>
      <c r="CY86" s="45" t="s">
        <v>50</v>
      </c>
      <c r="CZ86" s="452"/>
      <c r="DA86" s="441" t="str">
        <f>VLOOKUP(B86,Sheet1!$B$2:$F$207,4,0)</f>
        <v>B2</v>
      </c>
      <c r="DB86" s="452"/>
      <c r="DC86" s="44" t="s">
        <v>4054</v>
      </c>
      <c r="DD86" s="443" t="s">
        <v>4443</v>
      </c>
      <c r="DE86" s="443" t="s">
        <v>4443</v>
      </c>
      <c r="DF86" s="398" t="s">
        <v>43</v>
      </c>
      <c r="DG86" s="398" t="s">
        <v>44</v>
      </c>
      <c r="DH86" s="398" t="s">
        <v>5140</v>
      </c>
      <c r="DI86" s="241" t="s">
        <v>4998</v>
      </c>
      <c r="DJ86" s="202" t="s">
        <v>4411</v>
      </c>
      <c r="DK86" s="12"/>
      <c r="DL86" s="12"/>
      <c r="DM86" s="12"/>
      <c r="DN86" s="12" t="s">
        <v>4942</v>
      </c>
      <c r="DO86" s="9" t="s">
        <v>4872</v>
      </c>
      <c r="DP86" s="12"/>
    </row>
    <row r="87" spans="1:120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5" t="s">
        <v>34</v>
      </c>
      <c r="BU87" s="46"/>
      <c r="BV87" s="46"/>
      <c r="BW87" s="46" t="str">
        <f>INDEX([1]DATA!$O$10:$O$285,MATCH(B87,[1]DATA!$C$10:$C$285,0))</f>
        <v>V.07.01.03</v>
      </c>
      <c r="BX87" s="46" t="s">
        <v>1311</v>
      </c>
      <c r="BY87" s="46"/>
      <c r="BZ87" s="46">
        <v>9</v>
      </c>
      <c r="CA87" s="46">
        <v>4.9800000000000004</v>
      </c>
      <c r="CB87" s="33">
        <v>43466</v>
      </c>
      <c r="CC87" s="46"/>
      <c r="CD87" s="33" t="s">
        <v>2877</v>
      </c>
      <c r="CE87" s="46"/>
      <c r="CF87" s="46"/>
      <c r="CG87" s="444"/>
      <c r="CH87" s="444"/>
      <c r="CI87" s="444"/>
      <c r="CJ87" s="444"/>
      <c r="CK87" s="444"/>
      <c r="CL87" s="444"/>
      <c r="CM87" s="444"/>
      <c r="CN87" s="444"/>
      <c r="CO87" s="444"/>
      <c r="CP87" s="444"/>
      <c r="CQ87" s="444"/>
      <c r="CR87" s="444"/>
      <c r="CS87" s="444"/>
      <c r="CT87" s="444"/>
      <c r="CU87" s="444"/>
      <c r="CV87" s="444"/>
      <c r="CW87" s="444"/>
      <c r="CX87" s="444"/>
      <c r="CY87" s="45" t="s">
        <v>2816</v>
      </c>
      <c r="CZ87" s="452"/>
      <c r="DA87" s="441" t="str">
        <f>VLOOKUP(B87,Sheet1!$B$2:$F$207,4,0)</f>
        <v>C</v>
      </c>
      <c r="DB87" s="452"/>
      <c r="DC87" s="45" t="s">
        <v>4055</v>
      </c>
      <c r="DD87" s="443" t="s">
        <v>4443</v>
      </c>
      <c r="DE87" s="443" t="s">
        <v>4443</v>
      </c>
      <c r="DF87" s="398" t="s">
        <v>214</v>
      </c>
      <c r="DG87" s="398" t="s">
        <v>213</v>
      </c>
      <c r="DH87" s="400" t="s">
        <v>5138</v>
      </c>
      <c r="DI87" s="91" t="s">
        <v>5059</v>
      </c>
      <c r="DJ87" s="202" t="s">
        <v>4192</v>
      </c>
      <c r="DK87" s="12"/>
      <c r="DL87" s="12"/>
      <c r="DM87" s="12"/>
      <c r="DN87" s="12" t="s">
        <v>4951</v>
      </c>
      <c r="DO87" s="9" t="s">
        <v>4872</v>
      </c>
      <c r="DP87" s="12"/>
    </row>
    <row r="88" spans="1:120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313" t="s">
        <v>34</v>
      </c>
      <c r="BU88" s="405"/>
      <c r="BV88" s="405"/>
      <c r="BW88" s="405" t="str">
        <f>INDEX([1]DATA!$O$10:$O$285,MATCH(B88,[1]DATA!$C$10:$C$285,0))</f>
        <v>V.07.01.03</v>
      </c>
      <c r="BX88" s="313" t="s">
        <v>1311</v>
      </c>
      <c r="BY88" s="405"/>
      <c r="BZ88" s="313">
        <v>6</v>
      </c>
      <c r="CA88" s="313">
        <v>3.99</v>
      </c>
      <c r="CB88" s="313"/>
      <c r="CC88" s="313"/>
      <c r="CD88" s="313" t="s">
        <v>1318</v>
      </c>
      <c r="CE88" s="313"/>
      <c r="CF88" s="313"/>
      <c r="CG88" s="453"/>
      <c r="CH88" s="453"/>
      <c r="CI88" s="453"/>
      <c r="CJ88" s="453"/>
      <c r="CK88" s="453"/>
      <c r="CL88" s="453"/>
      <c r="CM88" s="453"/>
      <c r="CN88" s="453"/>
      <c r="CO88" s="453"/>
      <c r="CP88" s="453"/>
      <c r="CQ88" s="453"/>
      <c r="CR88" s="453"/>
      <c r="CS88" s="453"/>
      <c r="CT88" s="453"/>
      <c r="CU88" s="453"/>
      <c r="CV88" s="453"/>
      <c r="CW88" s="453"/>
      <c r="CX88" s="453"/>
      <c r="CY88" s="313" t="s">
        <v>34</v>
      </c>
      <c r="CZ88" s="459"/>
      <c r="DA88" s="455" t="s">
        <v>34</v>
      </c>
      <c r="DB88" s="459"/>
      <c r="DC88" s="312" t="s">
        <v>5285</v>
      </c>
      <c r="DD88" s="456" t="s">
        <v>4443</v>
      </c>
      <c r="DE88" s="456" t="s">
        <v>4443</v>
      </c>
      <c r="DF88" s="243" t="s">
        <v>194</v>
      </c>
      <c r="DG88" s="243" t="s">
        <v>194</v>
      </c>
      <c r="DH88" s="447" t="s">
        <v>5142</v>
      </c>
      <c r="DI88" s="241" t="s">
        <v>5063</v>
      </c>
      <c r="DJ88" s="202" t="s">
        <v>4414</v>
      </c>
      <c r="DK88" s="12"/>
      <c r="DL88" s="12"/>
      <c r="DM88" s="12"/>
      <c r="DN88" s="12" t="s">
        <v>4957</v>
      </c>
      <c r="DO88" s="9" t="s">
        <v>4872</v>
      </c>
      <c r="DP88" s="12"/>
    </row>
    <row r="89" spans="1:120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440"/>
      <c r="DB89" s="88"/>
      <c r="DC89" s="10"/>
      <c r="DD89" s="183"/>
      <c r="DE89" s="181"/>
      <c r="DF89" s="9"/>
      <c r="DG89" s="9"/>
      <c r="DH89" s="9"/>
      <c r="DI89" s="91"/>
      <c r="DJ89" s="202"/>
      <c r="DK89" s="12"/>
      <c r="DL89" s="12"/>
      <c r="DM89" s="12"/>
      <c r="DN89" s="12"/>
      <c r="DO89" s="9"/>
      <c r="DP89" s="12"/>
    </row>
    <row r="90" spans="1:120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5" t="s">
        <v>3933</v>
      </c>
      <c r="BU90" s="46"/>
      <c r="BV90" s="46"/>
      <c r="BW90" s="46" t="str">
        <f>INDEX([1]DATA!$O$10:$O$285,MATCH(B90,[1]DATA!$C$10:$C$285,0))</f>
        <v>V.07.01.03</v>
      </c>
      <c r="BX90" s="45" t="s">
        <v>1311</v>
      </c>
      <c r="BY90" s="46"/>
      <c r="BZ90" s="45">
        <v>6</v>
      </c>
      <c r="CA90" s="45">
        <v>3.99</v>
      </c>
      <c r="CB90" s="45"/>
      <c r="CC90" s="45"/>
      <c r="CD90" s="45" t="s">
        <v>91</v>
      </c>
      <c r="CE90" s="45"/>
      <c r="CF90" s="45"/>
      <c r="CG90" s="444"/>
      <c r="CH90" s="444"/>
      <c r="CI90" s="444"/>
      <c r="CJ90" s="444"/>
      <c r="CK90" s="444"/>
      <c r="CL90" s="444"/>
      <c r="CM90" s="444"/>
      <c r="CN90" s="444"/>
      <c r="CO90" s="444"/>
      <c r="CP90" s="444"/>
      <c r="CQ90" s="444"/>
      <c r="CR90" s="444"/>
      <c r="CS90" s="444"/>
      <c r="CT90" s="444"/>
      <c r="CU90" s="444"/>
      <c r="CV90" s="444"/>
      <c r="CW90" s="444"/>
      <c r="CX90" s="444"/>
      <c r="CY90" s="45" t="s">
        <v>79</v>
      </c>
      <c r="CZ90" s="451" t="s">
        <v>3965</v>
      </c>
      <c r="DA90" s="441" t="str">
        <f>VLOOKUP(B90,Sheet1!$B$2:$F$207,4,0)</f>
        <v>ĐH</v>
      </c>
      <c r="DB90" s="451"/>
      <c r="DC90" s="44" t="s">
        <v>2003</v>
      </c>
      <c r="DD90" s="443" t="s">
        <v>4443</v>
      </c>
      <c r="DE90" s="443" t="s">
        <v>4443</v>
      </c>
      <c r="DF90" s="398" t="s">
        <v>43</v>
      </c>
      <c r="DG90" s="398" t="s">
        <v>43</v>
      </c>
      <c r="DH90" s="398" t="s">
        <v>5163</v>
      </c>
      <c r="DI90" s="241" t="s">
        <v>5064</v>
      </c>
      <c r="DJ90" s="202" t="s">
        <v>4196</v>
      </c>
      <c r="DK90" s="12"/>
      <c r="DL90" s="12"/>
      <c r="DM90" s="12"/>
      <c r="DN90" s="12" t="s">
        <v>4959</v>
      </c>
      <c r="DO90" s="9" t="s">
        <v>4872</v>
      </c>
      <c r="DP90" s="12"/>
    </row>
    <row r="91" spans="1:120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5154</v>
      </c>
      <c r="BT91" s="545" t="s">
        <v>34</v>
      </c>
      <c r="BU91" s="546"/>
      <c r="BV91" s="546"/>
      <c r="BW91" s="546" t="str">
        <f>INDEX([1]DATA!$O$10:$O$285,MATCH(B91,[1]DATA!$C$10:$C$285,0))</f>
        <v>15.112</v>
      </c>
      <c r="BX91" s="545" t="s">
        <v>80</v>
      </c>
      <c r="BY91" s="546"/>
      <c r="BZ91" s="545">
        <v>7</v>
      </c>
      <c r="CA91" s="545">
        <v>6.04</v>
      </c>
      <c r="CB91" s="545"/>
      <c r="CC91" s="545"/>
      <c r="CD91" s="545" t="s">
        <v>1329</v>
      </c>
      <c r="CE91" s="545"/>
      <c r="CF91" s="545"/>
      <c r="CG91" s="547"/>
      <c r="CH91" s="547"/>
      <c r="CI91" s="547"/>
      <c r="CJ91" s="547"/>
      <c r="CK91" s="547"/>
      <c r="CL91" s="547"/>
      <c r="CM91" s="547"/>
      <c r="CN91" s="547"/>
      <c r="CO91" s="547"/>
      <c r="CP91" s="547"/>
      <c r="CQ91" s="547"/>
      <c r="CR91" s="547"/>
      <c r="CS91" s="547"/>
      <c r="CT91" s="547"/>
      <c r="CU91" s="547"/>
      <c r="CV91" s="547"/>
      <c r="CW91" s="547"/>
      <c r="CX91" s="547"/>
      <c r="CY91" s="545" t="s">
        <v>2816</v>
      </c>
      <c r="CZ91" s="548"/>
      <c r="DA91" s="549" t="s">
        <v>34</v>
      </c>
      <c r="DB91" s="548"/>
      <c r="DC91" s="550" t="s">
        <v>4059</v>
      </c>
      <c r="DD91" s="551" t="s">
        <v>4443</v>
      </c>
      <c r="DE91" s="551" t="s">
        <v>4443</v>
      </c>
      <c r="DF91" s="552" t="s">
        <v>170</v>
      </c>
      <c r="DG91" s="552" t="s">
        <v>170</v>
      </c>
      <c r="DH91" s="553" t="s">
        <v>5205</v>
      </c>
      <c r="DI91" s="241" t="s">
        <v>5065</v>
      </c>
      <c r="DJ91" s="202" t="s">
        <v>4198</v>
      </c>
      <c r="DK91" s="12"/>
      <c r="DL91" s="12"/>
      <c r="DM91" s="12"/>
      <c r="DN91" s="12" t="s">
        <v>4940</v>
      </c>
      <c r="DO91" s="9" t="s">
        <v>4872</v>
      </c>
      <c r="DP91" s="12"/>
    </row>
    <row r="92" spans="1:120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5164</v>
      </c>
      <c r="BT92" s="313" t="s">
        <v>34</v>
      </c>
      <c r="BU92" s="405"/>
      <c r="BV92" s="405"/>
      <c r="BW92" s="405" t="str">
        <f>INDEX([1]DATA!$O$10:$O$285,MATCH(B92,[1]DATA!$C$10:$C$285,0))</f>
        <v>V.07.01.03</v>
      </c>
      <c r="BX92" s="313" t="s">
        <v>1311</v>
      </c>
      <c r="BY92" s="405"/>
      <c r="BZ92" s="313">
        <v>3</v>
      </c>
      <c r="CA92" s="313">
        <v>3</v>
      </c>
      <c r="CB92" s="313"/>
      <c r="CC92" s="313"/>
      <c r="CD92" s="313" t="s">
        <v>91</v>
      </c>
      <c r="CE92" s="313" t="s">
        <v>2955</v>
      </c>
      <c r="CF92" s="312" t="s">
        <v>3284</v>
      </c>
      <c r="CG92" s="453"/>
      <c r="CH92" s="453"/>
      <c r="CI92" s="453"/>
      <c r="CJ92" s="453"/>
      <c r="CK92" s="453"/>
      <c r="CL92" s="453"/>
      <c r="CM92" s="453"/>
      <c r="CN92" s="453"/>
      <c r="CO92" s="453"/>
      <c r="CP92" s="453"/>
      <c r="CQ92" s="453"/>
      <c r="CR92" s="453"/>
      <c r="CS92" s="453"/>
      <c r="CT92" s="453"/>
      <c r="CU92" s="453"/>
      <c r="CV92" s="453"/>
      <c r="CW92" s="453"/>
      <c r="CX92" s="453"/>
      <c r="CY92" s="313" t="s">
        <v>34</v>
      </c>
      <c r="CZ92" s="459"/>
      <c r="DA92" s="455" t="s">
        <v>34</v>
      </c>
      <c r="DB92" s="459"/>
      <c r="DC92" s="312" t="s">
        <v>4060</v>
      </c>
      <c r="DD92" s="456" t="s">
        <v>4443</v>
      </c>
      <c r="DE92" s="456" t="s">
        <v>4443</v>
      </c>
      <c r="DF92" s="243" t="s">
        <v>332</v>
      </c>
      <c r="DG92" s="243" t="s">
        <v>332</v>
      </c>
      <c r="DH92" s="447" t="s">
        <v>5140</v>
      </c>
      <c r="DI92" s="272" t="s">
        <v>4488</v>
      </c>
      <c r="DJ92" s="202" t="s">
        <v>4200</v>
      </c>
      <c r="DK92" s="12"/>
      <c r="DL92" s="12"/>
      <c r="DM92" s="12"/>
      <c r="DN92" s="12" t="s">
        <v>4960</v>
      </c>
      <c r="DO92" s="9" t="s">
        <v>4872</v>
      </c>
      <c r="DP92" s="12"/>
    </row>
    <row r="93" spans="1:120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5165</v>
      </c>
      <c r="BT93" s="45" t="s">
        <v>34</v>
      </c>
      <c r="BU93" s="46"/>
      <c r="BV93" s="46"/>
      <c r="BW93" s="46" t="str">
        <f>INDEX([1]DATA!$O$10:$O$285,MATCH(B93,[1]DATA!$C$10:$C$285,0))</f>
        <v>V.07.01.03</v>
      </c>
      <c r="BX93" s="46" t="s">
        <v>1311</v>
      </c>
      <c r="BY93" s="46"/>
      <c r="BZ93" s="46">
        <v>4</v>
      </c>
      <c r="CA93" s="46">
        <v>3.33</v>
      </c>
      <c r="CB93" s="46"/>
      <c r="CC93" s="46"/>
      <c r="CD93" s="46" t="s">
        <v>2967</v>
      </c>
      <c r="CE93" s="46"/>
      <c r="CF93" s="46"/>
      <c r="CG93" s="444"/>
      <c r="CH93" s="444"/>
      <c r="CI93" s="444"/>
      <c r="CJ93" s="444"/>
      <c r="CK93" s="444"/>
      <c r="CL93" s="444"/>
      <c r="CM93" s="444"/>
      <c r="CN93" s="444"/>
      <c r="CO93" s="444"/>
      <c r="CP93" s="444"/>
      <c r="CQ93" s="444"/>
      <c r="CR93" s="444"/>
      <c r="CS93" s="444"/>
      <c r="CT93" s="444"/>
      <c r="CU93" s="444"/>
      <c r="CV93" s="444"/>
      <c r="CW93" s="444"/>
      <c r="CX93" s="444"/>
      <c r="CY93" s="45" t="s">
        <v>34</v>
      </c>
      <c r="CZ93" s="452"/>
      <c r="DA93" s="441" t="str">
        <f>VLOOKUP(B93,Sheet1!$B$2:$F$207,4,0)</f>
        <v>B1</v>
      </c>
      <c r="DB93" s="452"/>
      <c r="DC93" s="45" t="s">
        <v>4061</v>
      </c>
      <c r="DD93" s="443" t="s">
        <v>4443</v>
      </c>
      <c r="DE93" s="443" t="s">
        <v>4443</v>
      </c>
      <c r="DF93" s="398" t="s">
        <v>142</v>
      </c>
      <c r="DG93" s="398" t="s">
        <v>142</v>
      </c>
      <c r="DH93" s="398" t="s">
        <v>5145</v>
      </c>
      <c r="DI93" s="241" t="s">
        <v>5066</v>
      </c>
      <c r="DJ93" s="202" t="s">
        <v>4201</v>
      </c>
      <c r="DK93" s="202" t="s">
        <v>4416</v>
      </c>
      <c r="DL93" s="12"/>
      <c r="DM93" s="12"/>
      <c r="DN93" s="12" t="s">
        <v>4932</v>
      </c>
      <c r="DO93" s="9" t="s">
        <v>4872</v>
      </c>
      <c r="DP93" s="12"/>
    </row>
    <row r="94" spans="1:120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5166</v>
      </c>
      <c r="BT94" s="45" t="s">
        <v>3933</v>
      </c>
      <c r="BU94" s="46"/>
      <c r="BV94" s="46" t="s">
        <v>1243</v>
      </c>
      <c r="BW94" s="46" t="str">
        <f>INDEX([1]DATA!$O$10:$O$285,MATCH(B94,[1]DATA!$C$10:$C$285,0))</f>
        <v>V.07.01.03</v>
      </c>
      <c r="BX94" s="45" t="s">
        <v>1311</v>
      </c>
      <c r="BY94" s="46"/>
      <c r="BZ94" s="45">
        <v>4</v>
      </c>
      <c r="CA94" s="45">
        <v>3.33</v>
      </c>
      <c r="CB94" s="45"/>
      <c r="CC94" s="45"/>
      <c r="CD94" s="45" t="s">
        <v>2967</v>
      </c>
      <c r="CE94" s="45"/>
      <c r="CF94" s="45"/>
      <c r="CG94" s="444"/>
      <c r="CH94" s="444"/>
      <c r="CI94" s="444"/>
      <c r="CJ94" s="444"/>
      <c r="CK94" s="444"/>
      <c r="CL94" s="444"/>
      <c r="CM94" s="444"/>
      <c r="CN94" s="444"/>
      <c r="CO94" s="444"/>
      <c r="CP94" s="444"/>
      <c r="CQ94" s="444"/>
      <c r="CR94" s="444"/>
      <c r="CS94" s="444"/>
      <c r="CT94" s="444"/>
      <c r="CU94" s="444"/>
      <c r="CV94" s="444"/>
      <c r="CW94" s="444"/>
      <c r="CX94" s="444"/>
      <c r="CY94" s="44" t="s">
        <v>79</v>
      </c>
      <c r="CZ94" s="452"/>
      <c r="DA94" s="441" t="str">
        <f>VLOOKUP(B94,Sheet1!$B$2:$F$207,4,0)</f>
        <v>ĐH</v>
      </c>
      <c r="DB94" s="452"/>
      <c r="DC94" s="44" t="s">
        <v>4062</v>
      </c>
      <c r="DD94" s="443" t="s">
        <v>4443</v>
      </c>
      <c r="DE94" s="443" t="s">
        <v>4443</v>
      </c>
      <c r="DF94" s="398" t="s">
        <v>139</v>
      </c>
      <c r="DG94" s="398" t="s">
        <v>139</v>
      </c>
      <c r="DH94" s="399" t="s">
        <v>5205</v>
      </c>
      <c r="DI94" s="241" t="s">
        <v>5067</v>
      </c>
      <c r="DJ94" s="202" t="s">
        <v>4202</v>
      </c>
      <c r="DK94" s="12"/>
      <c r="DL94" s="12"/>
      <c r="DM94" s="12"/>
      <c r="DN94" s="12" t="s">
        <v>4961</v>
      </c>
      <c r="DO94" s="9" t="s">
        <v>4872</v>
      </c>
      <c r="DP94" s="12"/>
    </row>
    <row r="95" spans="1:120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5167</v>
      </c>
      <c r="BT95" s="45" t="s">
        <v>3933</v>
      </c>
      <c r="BU95" s="46"/>
      <c r="BV95" s="46"/>
      <c r="BW95" s="46" t="str">
        <f>INDEX([1]DATA!$O$10:$O$285,MATCH(B95,[1]DATA!$C$10:$C$285,0))</f>
        <v>V.07.01.03</v>
      </c>
      <c r="BX95" s="45" t="s">
        <v>1311</v>
      </c>
      <c r="BY95" s="46"/>
      <c r="BZ95" s="45">
        <v>5</v>
      </c>
      <c r="CA95" s="45">
        <v>3.66</v>
      </c>
      <c r="CB95" s="45"/>
      <c r="CC95" s="45"/>
      <c r="CD95" s="45" t="s">
        <v>2967</v>
      </c>
      <c r="CE95" s="45"/>
      <c r="CF95" s="45"/>
      <c r="CG95" s="444"/>
      <c r="CH95" s="444"/>
      <c r="CI95" s="444"/>
      <c r="CJ95" s="444"/>
      <c r="CK95" s="444"/>
      <c r="CL95" s="444"/>
      <c r="CM95" s="444"/>
      <c r="CN95" s="444"/>
      <c r="CO95" s="444"/>
      <c r="CP95" s="444"/>
      <c r="CQ95" s="444"/>
      <c r="CR95" s="444"/>
      <c r="CS95" s="444"/>
      <c r="CT95" s="444"/>
      <c r="CU95" s="444"/>
      <c r="CV95" s="444"/>
      <c r="CW95" s="444"/>
      <c r="CX95" s="444"/>
      <c r="CY95" s="45" t="s">
        <v>79</v>
      </c>
      <c r="CZ95" s="452"/>
      <c r="DA95" s="441" t="str">
        <f>VLOOKUP(B95,Sheet1!$B$2:$F$207,4,0)</f>
        <v>ĐH</v>
      </c>
      <c r="DB95" s="452"/>
      <c r="DC95" s="44" t="s">
        <v>1668</v>
      </c>
      <c r="DD95" s="443" t="s">
        <v>4443</v>
      </c>
      <c r="DE95" s="443" t="s">
        <v>4443</v>
      </c>
      <c r="DF95" s="398" t="s">
        <v>113</v>
      </c>
      <c r="DG95" s="398" t="s">
        <v>113</v>
      </c>
      <c r="DH95" s="398" t="s">
        <v>5168</v>
      </c>
      <c r="DI95" s="241" t="s">
        <v>5083</v>
      </c>
      <c r="DJ95" s="202" t="s">
        <v>4203</v>
      </c>
      <c r="DK95" s="202" t="s">
        <v>4204</v>
      </c>
      <c r="DL95" s="12"/>
      <c r="DM95" s="12"/>
      <c r="DN95" s="12" t="s">
        <v>4940</v>
      </c>
      <c r="DO95" s="9" t="s">
        <v>4872</v>
      </c>
      <c r="DP95" s="12"/>
    </row>
    <row r="96" spans="1:120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5169</v>
      </c>
      <c r="BT96" s="45" t="s">
        <v>34</v>
      </c>
      <c r="BU96" s="46"/>
      <c r="BV96" s="46" t="s">
        <v>34</v>
      </c>
      <c r="BW96" s="46" t="str">
        <f>INDEX([1]DATA!$O$10:$O$285,MATCH(B96,[1]DATA!$C$10:$C$285,0))</f>
        <v>V.07.01.03</v>
      </c>
      <c r="BX96" s="46" t="s">
        <v>1311</v>
      </c>
      <c r="BY96" s="32" t="s">
        <v>367</v>
      </c>
      <c r="BZ96" s="46">
        <v>4</v>
      </c>
      <c r="CA96" s="46">
        <v>3.33</v>
      </c>
      <c r="CB96" s="32" t="s">
        <v>2957</v>
      </c>
      <c r="CC96" s="46"/>
      <c r="CD96" s="32" t="s">
        <v>2957</v>
      </c>
      <c r="CE96" s="449">
        <v>7.0000000000000007E-2</v>
      </c>
      <c r="CF96" s="32" t="s">
        <v>3105</v>
      </c>
      <c r="CG96" s="444"/>
      <c r="CH96" s="444"/>
      <c r="CI96" s="444"/>
      <c r="CJ96" s="444"/>
      <c r="CK96" s="444"/>
      <c r="CL96" s="444"/>
      <c r="CM96" s="444"/>
      <c r="CN96" s="444"/>
      <c r="CO96" s="444"/>
      <c r="CP96" s="444"/>
      <c r="CQ96" s="444"/>
      <c r="CR96" s="444"/>
      <c r="CS96" s="444"/>
      <c r="CT96" s="444"/>
      <c r="CU96" s="444"/>
      <c r="CV96" s="444"/>
      <c r="CW96" s="444"/>
      <c r="CX96" s="444"/>
      <c r="CY96" s="45" t="s">
        <v>2852</v>
      </c>
      <c r="CZ96" s="452"/>
      <c r="DA96" s="441" t="str">
        <f>VLOOKUP(B96,Sheet1!$B$2:$F$207,4,0)</f>
        <v>TOEIC 475</v>
      </c>
      <c r="DB96" s="452"/>
      <c r="DC96" s="45" t="s">
        <v>4065</v>
      </c>
      <c r="DD96" s="443" t="s">
        <v>4443</v>
      </c>
      <c r="DE96" s="443" t="s">
        <v>4443</v>
      </c>
      <c r="DF96" s="398" t="s">
        <v>572</v>
      </c>
      <c r="DG96" s="398" t="s">
        <v>572</v>
      </c>
      <c r="DH96" s="398" t="s">
        <v>5153</v>
      </c>
      <c r="DI96" s="272" t="s">
        <v>5087</v>
      </c>
      <c r="DJ96" s="202" t="s">
        <v>4209</v>
      </c>
      <c r="DK96" s="12"/>
      <c r="DL96" s="12"/>
      <c r="DM96" s="12"/>
      <c r="DN96" s="12" t="s">
        <v>4929</v>
      </c>
      <c r="DO96" s="9" t="s">
        <v>4872</v>
      </c>
      <c r="DP96" s="12"/>
    </row>
    <row r="97" spans="1:120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5165</v>
      </c>
      <c r="BT97" s="45" t="s">
        <v>34</v>
      </c>
      <c r="BU97" s="46"/>
      <c r="BV97" s="46"/>
      <c r="BW97" s="46" t="str">
        <f>INDEX([1]DATA!$O$10:$O$285,MATCH(B97,[1]DATA!$C$10:$C$285,0))</f>
        <v>V.07.01.03</v>
      </c>
      <c r="BX97" s="45" t="s">
        <v>1311</v>
      </c>
      <c r="BY97" s="46"/>
      <c r="BZ97" s="45">
        <v>4</v>
      </c>
      <c r="CA97" s="45">
        <v>3.33</v>
      </c>
      <c r="CB97" s="45"/>
      <c r="CC97" s="45"/>
      <c r="CD97" s="45" t="s">
        <v>91</v>
      </c>
      <c r="CE97" s="45"/>
      <c r="CF97" s="45"/>
      <c r="CG97" s="444"/>
      <c r="CH97" s="444"/>
      <c r="CI97" s="444"/>
      <c r="CJ97" s="444"/>
      <c r="CK97" s="444"/>
      <c r="CL97" s="444"/>
      <c r="CM97" s="444"/>
      <c r="CN97" s="444"/>
      <c r="CO97" s="444"/>
      <c r="CP97" s="444"/>
      <c r="CQ97" s="444"/>
      <c r="CR97" s="444"/>
      <c r="CS97" s="444"/>
      <c r="CT97" s="444"/>
      <c r="CU97" s="444"/>
      <c r="CV97" s="444"/>
      <c r="CW97" s="444"/>
      <c r="CX97" s="444"/>
      <c r="CY97" s="45" t="s">
        <v>34</v>
      </c>
      <c r="CZ97" s="452"/>
      <c r="DA97" s="441" t="str">
        <f>VLOOKUP(B97,Sheet1!$B$2:$F$207,4,0)</f>
        <v>B1</v>
      </c>
      <c r="DB97" s="452"/>
      <c r="DC97" s="45" t="s">
        <v>4066</v>
      </c>
      <c r="DD97" s="443" t="s">
        <v>4443</v>
      </c>
      <c r="DE97" s="443" t="s">
        <v>4443</v>
      </c>
      <c r="DF97" s="398" t="s">
        <v>152</v>
      </c>
      <c r="DG97" s="398" t="s">
        <v>152</v>
      </c>
      <c r="DH97" s="398" t="s">
        <v>5145</v>
      </c>
      <c r="DI97" s="241" t="s">
        <v>5071</v>
      </c>
      <c r="DJ97" s="202" t="s">
        <v>4210</v>
      </c>
      <c r="DK97" s="12"/>
      <c r="DL97" s="12"/>
      <c r="DM97" s="12"/>
      <c r="DN97" s="12" t="s">
        <v>4944</v>
      </c>
      <c r="DO97" s="9" t="s">
        <v>4872</v>
      </c>
      <c r="DP97" s="12"/>
    </row>
    <row r="98" spans="1:120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5170</v>
      </c>
      <c r="BT98" s="45" t="s">
        <v>34</v>
      </c>
      <c r="BU98" s="46"/>
      <c r="BV98" s="46" t="s">
        <v>34</v>
      </c>
      <c r="BW98" s="46" t="str">
        <f>INDEX([1]DATA!$O$10:$O$285,MATCH(B98,[1]DATA!$C$10:$C$285,0))</f>
        <v>V.07.01.03</v>
      </c>
      <c r="BX98" s="45" t="s">
        <v>1311</v>
      </c>
      <c r="BY98" s="46"/>
      <c r="BZ98" s="45">
        <v>5</v>
      </c>
      <c r="CA98" s="45">
        <v>3.66</v>
      </c>
      <c r="CB98" s="45" t="s">
        <v>2967</v>
      </c>
      <c r="CC98" s="45"/>
      <c r="CD98" s="45" t="s">
        <v>2967</v>
      </c>
      <c r="CE98" s="45"/>
      <c r="CF98" s="45"/>
      <c r="CG98" s="444"/>
      <c r="CH98" s="444"/>
      <c r="CI98" s="444"/>
      <c r="CJ98" s="444"/>
      <c r="CK98" s="444"/>
      <c r="CL98" s="444"/>
      <c r="CM98" s="444"/>
      <c r="CN98" s="444"/>
      <c r="CO98" s="444"/>
      <c r="CP98" s="444"/>
      <c r="CQ98" s="444"/>
      <c r="CR98" s="444"/>
      <c r="CS98" s="444"/>
      <c r="CT98" s="444"/>
      <c r="CU98" s="444"/>
      <c r="CV98" s="444"/>
      <c r="CW98" s="444"/>
      <c r="CX98" s="444"/>
      <c r="CY98" s="45" t="s">
        <v>3068</v>
      </c>
      <c r="CZ98" s="452"/>
      <c r="DA98" s="441" t="str">
        <f>VLOOKUP(B98,Sheet1!$B$2:$F$207,4,0)</f>
        <v>TOEFL 450</v>
      </c>
      <c r="DB98" s="452"/>
      <c r="DC98" s="44" t="s">
        <v>4089</v>
      </c>
      <c r="DD98" s="443" t="s">
        <v>4443</v>
      </c>
      <c r="DE98" s="443" t="s">
        <v>4443</v>
      </c>
      <c r="DF98" s="398" t="s">
        <v>558</v>
      </c>
      <c r="DG98" s="398" t="s">
        <v>557</v>
      </c>
      <c r="DH98" s="398" t="s">
        <v>5153</v>
      </c>
      <c r="DI98" s="241" t="s">
        <v>4974</v>
      </c>
      <c r="DJ98" s="202" t="s">
        <v>4418</v>
      </c>
      <c r="DK98" s="12"/>
      <c r="DL98" s="12"/>
      <c r="DM98" s="12"/>
      <c r="DN98" s="12" t="s">
        <v>4957</v>
      </c>
      <c r="DO98" s="9" t="s">
        <v>4872</v>
      </c>
      <c r="DP98" s="12"/>
    </row>
    <row r="99" spans="1:120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5166</v>
      </c>
      <c r="BT99" s="115" t="s">
        <v>34</v>
      </c>
      <c r="BU99" s="126"/>
      <c r="BV99" s="126"/>
      <c r="BW99" s="126" t="str">
        <f>INDEX([1]DATA!$O$10:$O$285,MATCH(B99,[1]DATA!$C$10:$C$285,0))</f>
        <v>V.07.01.03</v>
      </c>
      <c r="BX99" s="126" t="s">
        <v>1311</v>
      </c>
      <c r="BY99" s="126"/>
      <c r="BZ99" s="126">
        <v>2</v>
      </c>
      <c r="CA99" s="126">
        <v>2.67</v>
      </c>
      <c r="CB99" s="126"/>
      <c r="CC99" s="126"/>
      <c r="CD99" s="126" t="s">
        <v>91</v>
      </c>
      <c r="CE99" s="146">
        <v>0.05</v>
      </c>
      <c r="CF99" s="124" t="s">
        <v>2967</v>
      </c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35"/>
      <c r="CY99" s="115" t="s">
        <v>34</v>
      </c>
      <c r="CZ99" s="554"/>
      <c r="DA99" s="555" t="s">
        <v>34</v>
      </c>
      <c r="DB99" s="554"/>
      <c r="DC99" s="134" t="s">
        <v>1336</v>
      </c>
      <c r="DD99" s="357" t="s">
        <v>4443</v>
      </c>
      <c r="DE99" s="357" t="s">
        <v>4443</v>
      </c>
      <c r="DF99" s="132" t="s">
        <v>225</v>
      </c>
      <c r="DG99" s="132" t="s">
        <v>225</v>
      </c>
      <c r="DH99" s="447" t="s">
        <v>5286</v>
      </c>
      <c r="DI99" s="272" t="s">
        <v>5087</v>
      </c>
      <c r="DJ99" s="202" t="s">
        <v>4212</v>
      </c>
      <c r="DK99" s="202" t="s">
        <v>4419</v>
      </c>
      <c r="DL99" s="12"/>
      <c r="DM99" s="12"/>
      <c r="DN99" s="12" t="s">
        <v>4929</v>
      </c>
      <c r="DO99" s="9" t="s">
        <v>4872</v>
      </c>
      <c r="DP99" s="12"/>
    </row>
    <row r="100" spans="1:120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5154</v>
      </c>
      <c r="BT100" s="45" t="s">
        <v>3933</v>
      </c>
      <c r="BU100" s="46"/>
      <c r="BV100" s="45" t="s">
        <v>79</v>
      </c>
      <c r="BW100" s="46" t="str">
        <f>INDEX([1]DATA!$O$10:$O$285,MATCH(B100,[1]DATA!$C$10:$C$285,0))</f>
        <v>V.07.01.03</v>
      </c>
      <c r="BX100" s="46" t="s">
        <v>1311</v>
      </c>
      <c r="BY100" s="46"/>
      <c r="BZ100" s="46">
        <v>4</v>
      </c>
      <c r="CA100" s="46">
        <v>3.33</v>
      </c>
      <c r="CB100" s="46"/>
      <c r="CC100" s="46"/>
      <c r="CD100" s="46" t="s">
        <v>2967</v>
      </c>
      <c r="CE100" s="46"/>
      <c r="CF100" s="46"/>
      <c r="CG100" s="444"/>
      <c r="CH100" s="444"/>
      <c r="CI100" s="444"/>
      <c r="CJ100" s="444"/>
      <c r="CK100" s="444"/>
      <c r="CL100" s="444"/>
      <c r="CM100" s="444"/>
      <c r="CN100" s="444"/>
      <c r="CO100" s="444"/>
      <c r="CP100" s="444"/>
      <c r="CQ100" s="444"/>
      <c r="CR100" s="444"/>
      <c r="CS100" s="444"/>
      <c r="CT100" s="444"/>
      <c r="CU100" s="444"/>
      <c r="CV100" s="444"/>
      <c r="CW100" s="444"/>
      <c r="CX100" s="444"/>
      <c r="CY100" s="45" t="s">
        <v>79</v>
      </c>
      <c r="CZ100" s="452"/>
      <c r="DA100" s="441" t="str">
        <f>VLOOKUP(B100,Sheet1!$B$2:$F$207,4,0)</f>
        <v>ĐH</v>
      </c>
      <c r="DB100" s="452"/>
      <c r="DC100" s="45" t="s">
        <v>4069</v>
      </c>
      <c r="DD100" s="443" t="s">
        <v>4443</v>
      </c>
      <c r="DE100" s="443" t="s">
        <v>4443</v>
      </c>
      <c r="DF100" s="398" t="s">
        <v>139</v>
      </c>
      <c r="DG100" s="398" t="s">
        <v>139</v>
      </c>
      <c r="DH100" s="399" t="s">
        <v>5205</v>
      </c>
      <c r="DI100" s="241" t="s">
        <v>5084</v>
      </c>
      <c r="DJ100" s="202" t="s">
        <v>4423</v>
      </c>
      <c r="DK100" s="12"/>
      <c r="DL100" s="12"/>
      <c r="DM100" s="12"/>
      <c r="DN100" s="12" t="s">
        <v>4944</v>
      </c>
      <c r="DO100" s="9" t="s">
        <v>4872</v>
      </c>
      <c r="DP100" s="12"/>
    </row>
    <row r="101" spans="1:120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5154</v>
      </c>
      <c r="BT101" s="45" t="s">
        <v>3933</v>
      </c>
      <c r="BU101" s="46"/>
      <c r="BV101" s="46"/>
      <c r="BW101" s="46" t="str">
        <f>INDEX([1]DATA!$O$10:$O$285,MATCH(B101,[1]DATA!$C$10:$C$285,0))</f>
        <v>V.07.01.03</v>
      </c>
      <c r="BX101" s="45" t="s">
        <v>1311</v>
      </c>
      <c r="BY101" s="46"/>
      <c r="BZ101" s="45">
        <v>5</v>
      </c>
      <c r="CA101" s="45">
        <v>3.66</v>
      </c>
      <c r="CB101" s="45"/>
      <c r="CC101" s="45"/>
      <c r="CD101" s="45" t="s">
        <v>91</v>
      </c>
      <c r="CE101" s="45"/>
      <c r="CF101" s="45"/>
      <c r="CG101" s="444"/>
      <c r="CH101" s="444"/>
      <c r="CI101" s="444"/>
      <c r="CJ101" s="444"/>
      <c r="CK101" s="444"/>
      <c r="CL101" s="444"/>
      <c r="CM101" s="444"/>
      <c r="CN101" s="444"/>
      <c r="CO101" s="444"/>
      <c r="CP101" s="444"/>
      <c r="CQ101" s="444"/>
      <c r="CR101" s="444"/>
      <c r="CS101" s="444"/>
      <c r="CT101" s="444"/>
      <c r="CU101" s="444"/>
      <c r="CV101" s="444"/>
      <c r="CW101" s="444"/>
      <c r="CX101" s="444"/>
      <c r="CY101" s="45" t="s">
        <v>79</v>
      </c>
      <c r="CZ101" s="452"/>
      <c r="DA101" s="441" t="str">
        <f>VLOOKUP(B101,Sheet1!$B$2:$F$207,4,0)</f>
        <v>ĐH</v>
      </c>
      <c r="DB101" s="452"/>
      <c r="DC101" s="45" t="s">
        <v>4070</v>
      </c>
      <c r="DD101" s="443" t="s">
        <v>4443</v>
      </c>
      <c r="DE101" s="443" t="s">
        <v>4443</v>
      </c>
      <c r="DF101" s="398" t="s">
        <v>123</v>
      </c>
      <c r="DG101" s="398" t="s">
        <v>123</v>
      </c>
      <c r="DH101" s="398" t="s">
        <v>5169</v>
      </c>
      <c r="DI101" s="241" t="s">
        <v>5072</v>
      </c>
      <c r="DJ101" s="202" t="s">
        <v>4216</v>
      </c>
      <c r="DK101" s="12"/>
      <c r="DL101" s="12"/>
      <c r="DM101" s="12"/>
      <c r="DN101" s="12" t="s">
        <v>4953</v>
      </c>
      <c r="DO101" s="9" t="s">
        <v>4872</v>
      </c>
      <c r="DP101" s="12"/>
    </row>
    <row r="102" spans="1:120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5145</v>
      </c>
      <c r="BT102" s="45" t="s">
        <v>34</v>
      </c>
      <c r="BU102" s="46"/>
      <c r="BV102" s="46"/>
      <c r="BW102" s="46" t="str">
        <f>INDEX([1]DATA!$O$10:$O$285,MATCH(B102,[1]DATA!$C$10:$C$285,0))</f>
        <v>V.07.01.03</v>
      </c>
      <c r="BX102" s="46" t="s">
        <v>1311</v>
      </c>
      <c r="BY102" s="46"/>
      <c r="BZ102" s="46">
        <v>3</v>
      </c>
      <c r="CA102" s="46">
        <v>3</v>
      </c>
      <c r="CB102" s="46"/>
      <c r="CC102" s="46"/>
      <c r="CD102" s="46" t="s">
        <v>91</v>
      </c>
      <c r="CE102" s="46"/>
      <c r="CF102" s="46"/>
      <c r="CG102" s="444"/>
      <c r="CH102" s="444"/>
      <c r="CI102" s="444"/>
      <c r="CJ102" s="444"/>
      <c r="CK102" s="444"/>
      <c r="CL102" s="444"/>
      <c r="CM102" s="444"/>
      <c r="CN102" s="444"/>
      <c r="CO102" s="444"/>
      <c r="CP102" s="444"/>
      <c r="CQ102" s="444"/>
      <c r="CR102" s="444"/>
      <c r="CS102" s="444"/>
      <c r="CT102" s="444"/>
      <c r="CU102" s="444"/>
      <c r="CV102" s="444"/>
      <c r="CW102" s="444"/>
      <c r="CX102" s="444"/>
      <c r="CY102" s="45" t="s">
        <v>34</v>
      </c>
      <c r="CZ102" s="452"/>
      <c r="DA102" s="441" t="str">
        <f>VLOOKUP(B102,Sheet1!$B$2:$F$207,4,0)</f>
        <v>B1</v>
      </c>
      <c r="DB102" s="452"/>
      <c r="DC102" s="45" t="s">
        <v>4066</v>
      </c>
      <c r="DD102" s="443" t="s">
        <v>4443</v>
      </c>
      <c r="DE102" s="443" t="s">
        <v>4443</v>
      </c>
      <c r="DF102" s="398" t="s">
        <v>225</v>
      </c>
      <c r="DG102" s="398" t="s">
        <v>225</v>
      </c>
      <c r="DH102" s="398" t="s">
        <v>5145</v>
      </c>
      <c r="DI102" s="241" t="s">
        <v>5071</v>
      </c>
      <c r="DJ102" s="202" t="s">
        <v>4217</v>
      </c>
      <c r="DK102" s="202" t="s">
        <v>4424</v>
      </c>
      <c r="DL102" s="12"/>
      <c r="DM102" s="12"/>
      <c r="DN102" s="12" t="s">
        <v>4944</v>
      </c>
      <c r="DO102" s="9" t="s">
        <v>4872</v>
      </c>
      <c r="DP102" s="12"/>
    </row>
    <row r="103" spans="1:120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5154</v>
      </c>
      <c r="BT103" s="45" t="s">
        <v>34</v>
      </c>
      <c r="BU103" s="46"/>
      <c r="BV103" s="46" t="s">
        <v>34</v>
      </c>
      <c r="BW103" s="46" t="str">
        <f>INDEX([1]DATA!$O$10:$O$285,MATCH(B103,[1]DATA!$C$10:$C$285,0))</f>
        <v>V.07.01.03</v>
      </c>
      <c r="BX103" s="45" t="s">
        <v>1311</v>
      </c>
      <c r="BY103" s="32" t="s">
        <v>142</v>
      </c>
      <c r="BZ103" s="45">
        <v>4</v>
      </c>
      <c r="CA103" s="45">
        <v>3.33</v>
      </c>
      <c r="CB103" s="44" t="s">
        <v>1318</v>
      </c>
      <c r="CC103" s="45"/>
      <c r="CD103" s="44" t="s">
        <v>1318</v>
      </c>
      <c r="CE103" s="45" t="s">
        <v>3104</v>
      </c>
      <c r="CF103" s="44" t="s">
        <v>3105</v>
      </c>
      <c r="CG103" s="444"/>
      <c r="CH103" s="444"/>
      <c r="CI103" s="444"/>
      <c r="CJ103" s="444"/>
      <c r="CK103" s="444"/>
      <c r="CL103" s="444"/>
      <c r="CM103" s="444"/>
      <c r="CN103" s="444"/>
      <c r="CO103" s="444"/>
      <c r="CP103" s="444"/>
      <c r="CQ103" s="444"/>
      <c r="CR103" s="444"/>
      <c r="CS103" s="444"/>
      <c r="CT103" s="444"/>
      <c r="CU103" s="444"/>
      <c r="CV103" s="444"/>
      <c r="CW103" s="444"/>
      <c r="CX103" s="444"/>
      <c r="CY103" s="45" t="s">
        <v>3069</v>
      </c>
      <c r="CZ103" s="452"/>
      <c r="DA103" s="441" t="str">
        <f>VLOOKUP(B103,Sheet1!$B$2:$F$207,4,0)</f>
        <v>TOEFL
ITP 453</v>
      </c>
      <c r="DB103" s="452"/>
      <c r="DC103" s="45" t="s">
        <v>4071</v>
      </c>
      <c r="DD103" s="443" t="s">
        <v>4443</v>
      </c>
      <c r="DE103" s="443" t="s">
        <v>4443</v>
      </c>
      <c r="DF103" s="398" t="s">
        <v>139</v>
      </c>
      <c r="DG103" s="398" t="s">
        <v>139</v>
      </c>
      <c r="DH103" s="398" t="s">
        <v>5153</v>
      </c>
      <c r="DI103" s="241" t="s">
        <v>5071</v>
      </c>
      <c r="DJ103" s="202" t="s">
        <v>4218</v>
      </c>
      <c r="DK103" s="12"/>
      <c r="DL103" s="12"/>
      <c r="DM103" s="12"/>
      <c r="DN103" s="12" t="s">
        <v>4944</v>
      </c>
      <c r="DO103" s="9" t="s">
        <v>4872</v>
      </c>
      <c r="DP103" s="12"/>
    </row>
    <row r="104" spans="1:120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5164</v>
      </c>
      <c r="BT104" s="45" t="s">
        <v>34</v>
      </c>
      <c r="BU104" s="46"/>
      <c r="BV104" s="46"/>
      <c r="BW104" s="46" t="str">
        <f>INDEX([1]DATA!$O$10:$O$285,MATCH(B104,[1]DATA!$C$10:$C$285,0))</f>
        <v>V.07.01.03</v>
      </c>
      <c r="BX104" s="45" t="s">
        <v>1311</v>
      </c>
      <c r="BY104" s="46"/>
      <c r="BZ104" s="45">
        <v>4</v>
      </c>
      <c r="CA104" s="45">
        <v>3.33</v>
      </c>
      <c r="CB104" s="44" t="s">
        <v>3812</v>
      </c>
      <c r="CC104" s="45"/>
      <c r="CD104" s="45" t="s">
        <v>3812</v>
      </c>
      <c r="CE104" s="45"/>
      <c r="CF104" s="45"/>
      <c r="CG104" s="444"/>
      <c r="CH104" s="444"/>
      <c r="CI104" s="444"/>
      <c r="CJ104" s="444"/>
      <c r="CK104" s="444"/>
      <c r="CL104" s="444"/>
      <c r="CM104" s="444"/>
      <c r="CN104" s="444"/>
      <c r="CO104" s="444"/>
      <c r="CP104" s="444"/>
      <c r="CQ104" s="444"/>
      <c r="CR104" s="444"/>
      <c r="CS104" s="444"/>
      <c r="CT104" s="444"/>
      <c r="CU104" s="444"/>
      <c r="CV104" s="444"/>
      <c r="CW104" s="444"/>
      <c r="CX104" s="444"/>
      <c r="CY104" s="45" t="s">
        <v>34</v>
      </c>
      <c r="CZ104" s="452"/>
      <c r="DA104" s="441" t="str">
        <f>VLOOKUP(B104,Sheet1!$B$2:$F$207,4,0)</f>
        <v>B1</v>
      </c>
      <c r="DB104" s="452"/>
      <c r="DC104" s="45" t="s">
        <v>4060</v>
      </c>
      <c r="DD104" s="443" t="s">
        <v>4443</v>
      </c>
      <c r="DE104" s="443" t="s">
        <v>4443</v>
      </c>
      <c r="DF104" s="400" t="s">
        <v>2806</v>
      </c>
      <c r="DG104" s="400" t="s">
        <v>2806</v>
      </c>
      <c r="DH104" s="398" t="s">
        <v>5140</v>
      </c>
      <c r="DI104" s="90" t="s">
        <v>4964</v>
      </c>
      <c r="DJ104" s="202" t="s">
        <v>4425</v>
      </c>
      <c r="DK104" s="202" t="s">
        <v>4426</v>
      </c>
      <c r="DL104" s="12"/>
      <c r="DM104" s="12"/>
      <c r="DN104" s="12" t="s">
        <v>4944</v>
      </c>
      <c r="DO104" s="9" t="s">
        <v>4872</v>
      </c>
      <c r="DP104" s="12"/>
    </row>
    <row r="105" spans="1:120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5164</v>
      </c>
      <c r="BT105" s="45" t="s">
        <v>34</v>
      </c>
      <c r="BU105" s="46"/>
      <c r="BV105" s="46"/>
      <c r="BW105" s="46" t="str">
        <f>INDEX([1]DATA!$O$10:$O$285,MATCH(B105,[1]DATA!$C$10:$C$285,0))</f>
        <v>V.07.01.03</v>
      </c>
      <c r="BX105" s="46" t="s">
        <v>1311</v>
      </c>
      <c r="BY105" s="46"/>
      <c r="BZ105" s="46">
        <v>3</v>
      </c>
      <c r="CA105" s="46">
        <v>3</v>
      </c>
      <c r="CB105" s="46" t="s">
        <v>2957</v>
      </c>
      <c r="CC105" s="46"/>
      <c r="CD105" s="46" t="s">
        <v>2957</v>
      </c>
      <c r="CE105" s="46"/>
      <c r="CF105" s="46"/>
      <c r="CG105" s="444"/>
      <c r="CH105" s="444"/>
      <c r="CI105" s="444"/>
      <c r="CJ105" s="444"/>
      <c r="CK105" s="444"/>
      <c r="CL105" s="444"/>
      <c r="CM105" s="444"/>
      <c r="CN105" s="444"/>
      <c r="CO105" s="444"/>
      <c r="CP105" s="444"/>
      <c r="CQ105" s="444"/>
      <c r="CR105" s="444"/>
      <c r="CS105" s="444"/>
      <c r="CT105" s="444"/>
      <c r="CU105" s="444"/>
      <c r="CV105" s="444"/>
      <c r="CW105" s="444"/>
      <c r="CX105" s="444"/>
      <c r="CY105" s="45" t="s">
        <v>34</v>
      </c>
      <c r="CZ105" s="452"/>
      <c r="DA105" s="441" t="str">
        <f>VLOOKUP(B105,Sheet1!$B$2:$F$207,4,0)</f>
        <v>B1</v>
      </c>
      <c r="DB105" s="452"/>
      <c r="DC105" s="45" t="s">
        <v>4072</v>
      </c>
      <c r="DD105" s="443" t="s">
        <v>4443</v>
      </c>
      <c r="DE105" s="443" t="s">
        <v>4443</v>
      </c>
      <c r="DF105" s="400" t="s">
        <v>2806</v>
      </c>
      <c r="DG105" s="400" t="s">
        <v>2806</v>
      </c>
      <c r="DH105" s="398" t="s">
        <v>5140</v>
      </c>
      <c r="DI105" s="90" t="s">
        <v>4964</v>
      </c>
      <c r="DJ105" s="202" t="s">
        <v>4425</v>
      </c>
      <c r="DK105" s="202" t="s">
        <v>4426</v>
      </c>
      <c r="DL105" s="12"/>
      <c r="DM105" s="12"/>
      <c r="DN105" s="12" t="s">
        <v>4944</v>
      </c>
      <c r="DO105" s="9" t="s">
        <v>4872</v>
      </c>
      <c r="DP105" s="12"/>
    </row>
    <row r="106" spans="1:120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5154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40" t="s">
        <v>34</v>
      </c>
      <c r="DB106" s="88"/>
      <c r="DC106" s="4" t="s">
        <v>4040</v>
      </c>
      <c r="DD106" s="184" t="s">
        <v>4443</v>
      </c>
      <c r="DE106" s="184" t="s">
        <v>4443</v>
      </c>
      <c r="DF106" s="9" t="s">
        <v>544</v>
      </c>
      <c r="DG106" s="9" t="s">
        <v>544</v>
      </c>
      <c r="DH106" s="9" t="s">
        <v>5142</v>
      </c>
      <c r="DI106" s="15" t="s">
        <v>5073</v>
      </c>
      <c r="DJ106" s="202" t="s">
        <v>4219</v>
      </c>
      <c r="DK106" s="202" t="s">
        <v>4220</v>
      </c>
      <c r="DL106" s="12"/>
      <c r="DM106" s="12"/>
      <c r="DN106" s="12" t="s">
        <v>4965</v>
      </c>
      <c r="DO106" s="9" t="s">
        <v>4872</v>
      </c>
      <c r="DP106" s="12"/>
    </row>
    <row r="107" spans="1:120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5167</v>
      </c>
      <c r="BT107" s="45" t="s">
        <v>3933</v>
      </c>
      <c r="BU107" s="46"/>
      <c r="BV107" s="46"/>
      <c r="BW107" s="46" t="str">
        <f>INDEX([1]DATA!$O$10:$O$285,MATCH(B107,[1]DATA!$C$10:$C$285,0))</f>
        <v>V.07.01.02</v>
      </c>
      <c r="BX107" s="45" t="s">
        <v>2965</v>
      </c>
      <c r="BY107" s="46"/>
      <c r="BZ107" s="45">
        <v>4</v>
      </c>
      <c r="CA107" s="45">
        <v>5.42</v>
      </c>
      <c r="CB107" s="45" t="s">
        <v>2966</v>
      </c>
      <c r="CC107" s="45"/>
      <c r="CD107" s="45" t="s">
        <v>52</v>
      </c>
      <c r="CE107" s="45"/>
      <c r="CF107" s="45"/>
      <c r="CG107" s="444"/>
      <c r="CH107" s="444"/>
      <c r="CI107" s="444"/>
      <c r="CJ107" s="444"/>
      <c r="CK107" s="444"/>
      <c r="CL107" s="444"/>
      <c r="CM107" s="444"/>
      <c r="CN107" s="444"/>
      <c r="CO107" s="444"/>
      <c r="CP107" s="444"/>
      <c r="CQ107" s="444"/>
      <c r="CR107" s="444"/>
      <c r="CS107" s="444"/>
      <c r="CT107" s="444"/>
      <c r="CU107" s="444"/>
      <c r="CV107" s="444"/>
      <c r="CW107" s="444"/>
      <c r="CX107" s="444"/>
      <c r="CY107" s="44" t="s">
        <v>79</v>
      </c>
      <c r="CZ107" s="452"/>
      <c r="DA107" s="441" t="str">
        <f>VLOOKUP(B107,Sheet1!$B$2:$F$207,4,0)</f>
        <v>ĐH</v>
      </c>
      <c r="DB107" s="452"/>
      <c r="DC107" s="45" t="s">
        <v>4073</v>
      </c>
      <c r="DD107" s="446" t="s">
        <v>4443</v>
      </c>
      <c r="DE107" s="446" t="s">
        <v>4443</v>
      </c>
      <c r="DF107" s="398" t="s">
        <v>96</v>
      </c>
      <c r="DG107" s="398" t="s">
        <v>96</v>
      </c>
      <c r="DH107" s="398" t="s">
        <v>5169</v>
      </c>
      <c r="DI107" s="15" t="s">
        <v>5091</v>
      </c>
      <c r="DJ107" s="202" t="s">
        <v>4430</v>
      </c>
      <c r="DK107" s="12"/>
      <c r="DL107" s="12"/>
      <c r="DM107" s="12"/>
      <c r="DN107" s="12" t="s">
        <v>4965</v>
      </c>
      <c r="DO107" s="9" t="s">
        <v>4872</v>
      </c>
      <c r="DP107" s="12"/>
    </row>
    <row r="108" spans="1:120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5171</v>
      </c>
      <c r="BT108" s="115" t="s">
        <v>34</v>
      </c>
      <c r="BU108" s="126"/>
      <c r="BV108" s="126"/>
      <c r="BW108" s="126" t="str">
        <f>INDEX([1]DATA!$O$10:$O$285,MATCH(B108,[1]DATA!$C$10:$C$285,0))</f>
        <v>V.07.01.03</v>
      </c>
      <c r="BX108" s="126" t="s">
        <v>1311</v>
      </c>
      <c r="BY108" s="126"/>
      <c r="BZ108" s="126">
        <v>5</v>
      </c>
      <c r="CA108" s="126">
        <v>3.66</v>
      </c>
      <c r="CB108" s="149">
        <v>43344</v>
      </c>
      <c r="CC108" s="126"/>
      <c r="CD108" s="149" t="s">
        <v>2967</v>
      </c>
      <c r="CE108" s="126"/>
      <c r="CF108" s="126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5"/>
      <c r="CY108" s="115" t="s">
        <v>34</v>
      </c>
      <c r="CZ108" s="554"/>
      <c r="DA108" s="555" t="s">
        <v>34</v>
      </c>
      <c r="DB108" s="554"/>
      <c r="DC108" s="134" t="s">
        <v>4074</v>
      </c>
      <c r="DD108" s="463" t="s">
        <v>4443</v>
      </c>
      <c r="DE108" s="463" t="s">
        <v>4443</v>
      </c>
      <c r="DF108" s="243" t="s">
        <v>123</v>
      </c>
      <c r="DG108" s="243" t="s">
        <v>135</v>
      </c>
      <c r="DH108" s="447" t="s">
        <v>5142</v>
      </c>
      <c r="DI108" s="15" t="s">
        <v>5093</v>
      </c>
      <c r="DJ108" s="202" t="s">
        <v>4431</v>
      </c>
      <c r="DK108" s="12"/>
      <c r="DL108" s="12"/>
      <c r="DM108" s="12"/>
      <c r="DN108" s="12" t="s">
        <v>5092</v>
      </c>
      <c r="DO108" s="9" t="s">
        <v>4872</v>
      </c>
      <c r="DP108" s="12"/>
    </row>
    <row r="109" spans="1:120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5165</v>
      </c>
      <c r="BT109" s="313" t="s">
        <v>34</v>
      </c>
      <c r="BU109" s="405"/>
      <c r="BV109" s="405"/>
      <c r="BW109" s="405" t="str">
        <f>INDEX([1]DATA!$O$10:$O$285,MATCH(B109,[1]DATA!$C$10:$C$285,0))</f>
        <v>V.07.01.03</v>
      </c>
      <c r="BX109" s="405" t="s">
        <v>1311</v>
      </c>
      <c r="BY109" s="462" t="s">
        <v>626</v>
      </c>
      <c r="BZ109" s="405">
        <v>3</v>
      </c>
      <c r="CA109" s="405">
        <v>3</v>
      </c>
      <c r="CB109" s="462" t="s">
        <v>3106</v>
      </c>
      <c r="CC109" s="405"/>
      <c r="CD109" s="405" t="s">
        <v>3106</v>
      </c>
      <c r="CE109" s="461">
        <v>0.06</v>
      </c>
      <c r="CF109" s="409">
        <v>43405</v>
      </c>
      <c r="CG109" s="453"/>
      <c r="CH109" s="453"/>
      <c r="CI109" s="453"/>
      <c r="CJ109" s="453"/>
      <c r="CK109" s="453"/>
      <c r="CL109" s="453"/>
      <c r="CM109" s="453"/>
      <c r="CN109" s="453"/>
      <c r="CO109" s="453"/>
      <c r="CP109" s="453"/>
      <c r="CQ109" s="453"/>
      <c r="CR109" s="453"/>
      <c r="CS109" s="453"/>
      <c r="CT109" s="453"/>
      <c r="CU109" s="453"/>
      <c r="CV109" s="453"/>
      <c r="CW109" s="453"/>
      <c r="CX109" s="453"/>
      <c r="CY109" s="313" t="s">
        <v>34</v>
      </c>
      <c r="CZ109" s="459"/>
      <c r="DA109" s="455" t="s">
        <v>34</v>
      </c>
      <c r="DB109" s="459"/>
      <c r="DC109" s="312" t="s">
        <v>4075</v>
      </c>
      <c r="DD109" s="463" t="s">
        <v>4443</v>
      </c>
      <c r="DE109" s="463" t="s">
        <v>4443</v>
      </c>
      <c r="DF109" s="243" t="s">
        <v>242</v>
      </c>
      <c r="DG109" s="243" t="s">
        <v>242</v>
      </c>
      <c r="DH109" s="447" t="s">
        <v>5141</v>
      </c>
      <c r="DI109" s="15" t="s">
        <v>5094</v>
      </c>
      <c r="DJ109" s="202" t="s">
        <v>4432</v>
      </c>
      <c r="DK109" s="12"/>
      <c r="DL109" s="12"/>
      <c r="DM109" s="12"/>
      <c r="DN109" s="12" t="s">
        <v>4965</v>
      </c>
      <c r="DO109" s="9" t="s">
        <v>4872</v>
      </c>
      <c r="DP109" s="12"/>
    </row>
    <row r="110" spans="1:120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440"/>
      <c r="DB110" s="5"/>
      <c r="DC110" s="8"/>
      <c r="DD110" s="184"/>
      <c r="DE110" s="184"/>
      <c r="DF110" s="23"/>
      <c r="DG110" s="23"/>
      <c r="DH110" s="23"/>
      <c r="DI110" s="91"/>
      <c r="DJ110" s="12"/>
      <c r="DK110" s="12"/>
      <c r="DL110" s="12"/>
      <c r="DM110" s="12"/>
      <c r="DN110" s="12"/>
      <c r="DO110" s="9"/>
      <c r="DP110" s="12"/>
    </row>
    <row r="111" spans="1:120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5182</v>
      </c>
      <c r="BT111" s="44" t="s">
        <v>3931</v>
      </c>
      <c r="BU111" s="46"/>
      <c r="BV111" s="46" t="s">
        <v>3834</v>
      </c>
      <c r="BW111" s="46" t="str">
        <f>INDEX([1]DATA!$O$10:$O$285,MATCH(B111,[1]DATA!$C$10:$C$285,0))</f>
        <v>V.07.01.03</v>
      </c>
      <c r="BX111" s="46" t="s">
        <v>1311</v>
      </c>
      <c r="BY111" s="46"/>
      <c r="BZ111" s="46">
        <v>1</v>
      </c>
      <c r="CA111" s="46">
        <v>2.34</v>
      </c>
      <c r="CB111" s="46"/>
      <c r="CC111" s="46"/>
      <c r="CD111" s="46" t="s">
        <v>91</v>
      </c>
      <c r="CE111" s="449"/>
      <c r="CF111" s="46"/>
      <c r="CG111" s="444"/>
      <c r="CH111" s="444"/>
      <c r="CI111" s="444"/>
      <c r="CJ111" s="444"/>
      <c r="CK111" s="444"/>
      <c r="CL111" s="444"/>
      <c r="CM111" s="444"/>
      <c r="CN111" s="444"/>
      <c r="CO111" s="444"/>
      <c r="CP111" s="444"/>
      <c r="CQ111" s="444"/>
      <c r="CR111" s="444"/>
      <c r="CS111" s="444"/>
      <c r="CT111" s="444"/>
      <c r="CU111" s="444"/>
      <c r="CV111" s="444"/>
      <c r="CW111" s="444"/>
      <c r="CX111" s="444"/>
      <c r="CY111" s="44" t="s">
        <v>37</v>
      </c>
      <c r="CZ111" s="452"/>
      <c r="DA111" s="441" t="str">
        <f>VLOOKUP(B111,Sheet1!$B$2:$F$207,4,0)</f>
        <v>ThS</v>
      </c>
      <c r="DB111" s="452"/>
      <c r="DC111" s="44" t="s">
        <v>4079</v>
      </c>
      <c r="DD111" s="446" t="s">
        <v>4443</v>
      </c>
      <c r="DE111" s="446" t="s">
        <v>4443</v>
      </c>
      <c r="DF111" s="398" t="s">
        <v>105</v>
      </c>
      <c r="DG111" s="398" t="s">
        <v>105</v>
      </c>
      <c r="DH111" s="398" t="s">
        <v>5183</v>
      </c>
      <c r="DI111" s="90" t="s">
        <v>4995</v>
      </c>
      <c r="DJ111" s="12"/>
      <c r="DK111" s="12"/>
      <c r="DL111" s="12"/>
      <c r="DM111" s="12"/>
      <c r="DN111" s="12" t="s">
        <v>4929</v>
      </c>
      <c r="DO111" s="9" t="s">
        <v>4872</v>
      </c>
      <c r="DP111" s="12"/>
    </row>
    <row r="112" spans="1:120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5184</v>
      </c>
      <c r="BS112" s="314" t="s">
        <v>5143</v>
      </c>
      <c r="BT112" s="44" t="s">
        <v>3931</v>
      </c>
      <c r="BU112" s="46"/>
      <c r="BV112" s="46" t="s">
        <v>3834</v>
      </c>
      <c r="BW112" s="46" t="str">
        <f>INDEX([1]DATA!$O$10:$O$285,MATCH(B112,[1]DATA!$C$10:$C$285,0))</f>
        <v>V.07.01.03</v>
      </c>
      <c r="BX112" s="46" t="s">
        <v>1311</v>
      </c>
      <c r="BY112" s="46"/>
      <c r="BZ112" s="46">
        <v>1</v>
      </c>
      <c r="CA112" s="46">
        <v>2.34</v>
      </c>
      <c r="CB112" s="46"/>
      <c r="CC112" s="46"/>
      <c r="CD112" s="46" t="s">
        <v>91</v>
      </c>
      <c r="CE112" s="449"/>
      <c r="CF112" s="46"/>
      <c r="CG112" s="444"/>
      <c r="CH112" s="444"/>
      <c r="CI112" s="444"/>
      <c r="CJ112" s="444"/>
      <c r="CK112" s="444"/>
      <c r="CL112" s="444"/>
      <c r="CM112" s="444"/>
      <c r="CN112" s="444"/>
      <c r="CO112" s="444"/>
      <c r="CP112" s="444"/>
      <c r="CQ112" s="444"/>
      <c r="CR112" s="444"/>
      <c r="CS112" s="444"/>
      <c r="CT112" s="444"/>
      <c r="CU112" s="444"/>
      <c r="CV112" s="444"/>
      <c r="CW112" s="444"/>
      <c r="CX112" s="444"/>
      <c r="CY112" s="44" t="s">
        <v>3033</v>
      </c>
      <c r="CZ112" s="452"/>
      <c r="DA112" s="441" t="str">
        <f>VLOOKUP(B112,Sheet1!$B$2:$F$207,4,0)</f>
        <v>ThS</v>
      </c>
      <c r="DB112" s="452"/>
      <c r="DC112" s="44" t="s">
        <v>4080</v>
      </c>
      <c r="DD112" s="446" t="s">
        <v>4443</v>
      </c>
      <c r="DE112" s="446" t="s">
        <v>4443</v>
      </c>
      <c r="DF112" s="398" t="s">
        <v>105</v>
      </c>
      <c r="DG112" s="398" t="s">
        <v>105</v>
      </c>
      <c r="DH112" s="398" t="s">
        <v>5168</v>
      </c>
      <c r="DI112" s="90" t="s">
        <v>4470</v>
      </c>
      <c r="DJ112" s="12"/>
      <c r="DK112" s="12"/>
      <c r="DL112" s="12"/>
      <c r="DM112" s="12"/>
      <c r="DN112" s="12" t="s">
        <v>4915</v>
      </c>
      <c r="DO112" s="9" t="s">
        <v>4872</v>
      </c>
      <c r="DP112" s="12"/>
    </row>
    <row r="113" spans="1:130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5173</v>
      </c>
      <c r="BS113" s="314" t="s">
        <v>5174</v>
      </c>
      <c r="BT113" s="45" t="s">
        <v>3931</v>
      </c>
      <c r="BU113" s="46"/>
      <c r="BV113" s="46" t="s">
        <v>3834</v>
      </c>
      <c r="BW113" s="46" t="str">
        <f>INDEX([1]DATA!$O$10:$O$285,MATCH(B113,[1]DATA!$C$10:$C$285,0))</f>
        <v>V.07.01.03</v>
      </c>
      <c r="BX113" s="45" t="s">
        <v>1311</v>
      </c>
      <c r="BY113" s="46"/>
      <c r="BZ113" s="45">
        <v>3</v>
      </c>
      <c r="CA113" s="45">
        <v>3</v>
      </c>
      <c r="CB113" s="45"/>
      <c r="CC113" s="45"/>
      <c r="CD113" s="45" t="s">
        <v>3097</v>
      </c>
      <c r="CE113" s="45"/>
      <c r="CF113" s="45"/>
      <c r="CG113" s="444"/>
      <c r="CH113" s="444"/>
      <c r="CI113" s="444"/>
      <c r="CJ113" s="444"/>
      <c r="CK113" s="444"/>
      <c r="CL113" s="444"/>
      <c r="CM113" s="444"/>
      <c r="CN113" s="444"/>
      <c r="CO113" s="444"/>
      <c r="CP113" s="444"/>
      <c r="CQ113" s="444"/>
      <c r="CR113" s="444"/>
      <c r="CS113" s="444"/>
      <c r="CT113" s="444"/>
      <c r="CU113" s="444"/>
      <c r="CV113" s="444"/>
      <c r="CW113" s="444"/>
      <c r="CX113" s="444"/>
      <c r="CY113" s="45" t="s">
        <v>3225</v>
      </c>
      <c r="CZ113" s="452"/>
      <c r="DA113" s="441" t="str">
        <f>VLOOKUP(B113,Sheet1!$B$2:$F$207,4,0)</f>
        <v>ThS</v>
      </c>
      <c r="DB113" s="452"/>
      <c r="DC113" s="45" t="s">
        <v>4077</v>
      </c>
      <c r="DD113" s="446" t="s">
        <v>4443</v>
      </c>
      <c r="DE113" s="446" t="s">
        <v>4443</v>
      </c>
      <c r="DF113" s="398" t="s">
        <v>105</v>
      </c>
      <c r="DG113" s="398" t="s">
        <v>105</v>
      </c>
      <c r="DH113" s="398" t="s">
        <v>5172</v>
      </c>
      <c r="DI113" s="90" t="s">
        <v>4471</v>
      </c>
      <c r="DJ113" s="12"/>
      <c r="DK113" s="12"/>
      <c r="DL113" s="12"/>
      <c r="DM113" s="12"/>
      <c r="DN113" s="12" t="s">
        <v>4927</v>
      </c>
      <c r="DO113" s="9" t="s">
        <v>4872</v>
      </c>
      <c r="DP113" s="12"/>
    </row>
    <row r="114" spans="1:130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5186</v>
      </c>
      <c r="BT114" s="45" t="s">
        <v>3931</v>
      </c>
      <c r="BU114" s="46"/>
      <c r="BV114" s="46" t="s">
        <v>50</v>
      </c>
      <c r="BW114" s="46" t="str">
        <f>INDEX([1]DATA!$O$10:$O$285,MATCH(B114,[1]DATA!$C$10:$C$285,0))</f>
        <v>V.07.01.03</v>
      </c>
      <c r="BX114" s="45" t="s">
        <v>1311</v>
      </c>
      <c r="BY114" s="46"/>
      <c r="BZ114" s="45">
        <v>4</v>
      </c>
      <c r="CA114" s="45">
        <v>3.33</v>
      </c>
      <c r="CB114" s="45"/>
      <c r="CC114" s="45"/>
      <c r="CD114" s="45" t="s">
        <v>1318</v>
      </c>
      <c r="CE114" s="45" t="s">
        <v>1037</v>
      </c>
      <c r="CF114" s="44" t="s">
        <v>3284</v>
      </c>
      <c r="CG114" s="444"/>
      <c r="CH114" s="444"/>
      <c r="CI114" s="444"/>
      <c r="CJ114" s="444"/>
      <c r="CK114" s="444"/>
      <c r="CL114" s="444"/>
      <c r="CM114" s="444"/>
      <c r="CN114" s="444"/>
      <c r="CO114" s="444"/>
      <c r="CP114" s="444"/>
      <c r="CQ114" s="444"/>
      <c r="CR114" s="444"/>
      <c r="CS114" s="444"/>
      <c r="CT114" s="444"/>
      <c r="CU114" s="444"/>
      <c r="CV114" s="444"/>
      <c r="CW114" s="444"/>
      <c r="CX114" s="444"/>
      <c r="CY114" s="44" t="s">
        <v>5132</v>
      </c>
      <c r="CZ114" s="452"/>
      <c r="DA114" s="441" t="str">
        <f>VLOOKUP(B114,Sheet1!$B$2:$F$207,4,0)</f>
        <v>ThS</v>
      </c>
      <c r="DB114" s="452"/>
      <c r="DC114" s="44" t="s">
        <v>4087</v>
      </c>
      <c r="DD114" s="446" t="s">
        <v>4443</v>
      </c>
      <c r="DE114" s="446" t="s">
        <v>4443</v>
      </c>
      <c r="DF114" s="398" t="s">
        <v>246</v>
      </c>
      <c r="DG114" s="398" t="s">
        <v>225</v>
      </c>
      <c r="DH114" s="398" t="s">
        <v>5185</v>
      </c>
      <c r="DI114" s="90"/>
      <c r="DJ114" s="12"/>
      <c r="DK114" s="12"/>
      <c r="DL114" s="12"/>
      <c r="DM114" s="12"/>
      <c r="DN114" s="12"/>
      <c r="DO114" s="9"/>
      <c r="DP114" s="12"/>
    </row>
    <row r="115" spans="1:130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5189</v>
      </c>
      <c r="BO115" s="4"/>
      <c r="BP115" s="4"/>
      <c r="BQ115" s="8"/>
      <c r="BR115" s="315" t="s">
        <v>5190</v>
      </c>
      <c r="BS115" s="314" t="s">
        <v>5191</v>
      </c>
      <c r="BT115" s="45" t="s">
        <v>3931</v>
      </c>
      <c r="BU115" s="46"/>
      <c r="BV115" s="46" t="s">
        <v>3834</v>
      </c>
      <c r="BW115" s="46" t="str">
        <f>INDEX([1]DATA!$O$10:$O$285,MATCH(B115,[1]DATA!$C$10:$C$285,0))</f>
        <v>V.07.01.03</v>
      </c>
      <c r="BX115" s="45" t="s">
        <v>1311</v>
      </c>
      <c r="BY115" s="46"/>
      <c r="BZ115" s="45">
        <v>6</v>
      </c>
      <c r="CA115" s="45">
        <v>3.99</v>
      </c>
      <c r="CB115" s="45"/>
      <c r="CC115" s="45"/>
      <c r="CD115" s="45" t="s">
        <v>1318</v>
      </c>
      <c r="CE115" s="45"/>
      <c r="CF115" s="45"/>
      <c r="CG115" s="444"/>
      <c r="CH115" s="444"/>
      <c r="CI115" s="444"/>
      <c r="CJ115" s="444"/>
      <c r="CK115" s="444"/>
      <c r="CL115" s="444"/>
      <c r="CM115" s="444"/>
      <c r="CN115" s="444"/>
      <c r="CO115" s="444"/>
      <c r="CP115" s="444"/>
      <c r="CQ115" s="444"/>
      <c r="CR115" s="444"/>
      <c r="CS115" s="444"/>
      <c r="CT115" s="444"/>
      <c r="CU115" s="444"/>
      <c r="CV115" s="444"/>
      <c r="CW115" s="444"/>
      <c r="CX115" s="444"/>
      <c r="CY115" s="45" t="s">
        <v>37</v>
      </c>
      <c r="CZ115" s="452"/>
      <c r="DA115" s="441" t="str">
        <f>VLOOKUP(B115,Sheet1!$B$2:$F$207,4,0)</f>
        <v>ThS</v>
      </c>
      <c r="DB115" s="452"/>
      <c r="DC115" s="45" t="s">
        <v>4076</v>
      </c>
      <c r="DD115" s="446" t="s">
        <v>4443</v>
      </c>
      <c r="DE115" s="446" t="s">
        <v>4443</v>
      </c>
      <c r="DF115" s="398" t="s">
        <v>43</v>
      </c>
      <c r="DG115" s="398" t="s">
        <v>43</v>
      </c>
      <c r="DH115" s="398" t="s">
        <v>5168</v>
      </c>
      <c r="DI115" s="12"/>
      <c r="DJ115" s="12"/>
      <c r="DK115" s="12"/>
      <c r="DL115" s="12"/>
      <c r="DM115" s="12"/>
      <c r="DN115" s="12"/>
      <c r="DO115" s="9"/>
      <c r="DP115" s="12"/>
    </row>
    <row r="116" spans="1:130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44" t="s">
        <v>3931</v>
      </c>
      <c r="BU116" s="46"/>
      <c r="BV116" s="46" t="s">
        <v>37</v>
      </c>
      <c r="BW116" s="46" t="str">
        <f>INDEX([1]DATA!$O$10:$O$285,MATCH(B116,[1]DATA!$C$10:$C$285,0))</f>
        <v>V.07.01.03</v>
      </c>
      <c r="BX116" s="45" t="s">
        <v>1311</v>
      </c>
      <c r="BY116" s="46"/>
      <c r="BZ116" s="45">
        <v>4</v>
      </c>
      <c r="CA116" s="45">
        <v>3.33</v>
      </c>
      <c r="CB116" s="45"/>
      <c r="CC116" s="45"/>
      <c r="CD116" s="45" t="s">
        <v>1318</v>
      </c>
      <c r="CE116" s="45"/>
      <c r="CF116" s="45"/>
      <c r="CG116" s="444"/>
      <c r="CH116" s="444"/>
      <c r="CI116" s="444"/>
      <c r="CJ116" s="444"/>
      <c r="CK116" s="444"/>
      <c r="CL116" s="444"/>
      <c r="CM116" s="444"/>
      <c r="CN116" s="444"/>
      <c r="CO116" s="444"/>
      <c r="CP116" s="444"/>
      <c r="CQ116" s="444"/>
      <c r="CR116" s="444"/>
      <c r="CS116" s="444"/>
      <c r="CT116" s="444"/>
      <c r="CU116" s="444"/>
      <c r="CV116" s="444"/>
      <c r="CW116" s="444"/>
      <c r="CX116" s="444"/>
      <c r="CY116" s="44" t="s">
        <v>3905</v>
      </c>
      <c r="CZ116" s="452"/>
      <c r="DA116" s="441" t="str">
        <f>VLOOKUP(B116,Sheet1!$B$2:$F$207,4,0)</f>
        <v>ThS</v>
      </c>
      <c r="DB116" s="452"/>
      <c r="DC116" s="44" t="s">
        <v>4069</v>
      </c>
      <c r="DD116" s="446" t="s">
        <v>4443</v>
      </c>
      <c r="DE116" s="446" t="s">
        <v>4443</v>
      </c>
      <c r="DF116" s="398" t="s">
        <v>152</v>
      </c>
      <c r="DG116" s="398" t="s">
        <v>152</v>
      </c>
      <c r="DH116" s="398" t="s">
        <v>5139</v>
      </c>
      <c r="DI116" s="12"/>
      <c r="DJ116" s="12"/>
      <c r="DK116" s="12"/>
      <c r="DL116" s="12"/>
      <c r="DM116" s="12"/>
      <c r="DN116" s="12"/>
      <c r="DO116" s="9"/>
      <c r="DP116" s="12"/>
    </row>
    <row r="117" spans="1:130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5176</v>
      </c>
      <c r="BS117" s="314" t="s">
        <v>5177</v>
      </c>
      <c r="BT117" s="45" t="s">
        <v>3933</v>
      </c>
      <c r="BU117" s="46"/>
      <c r="BV117" s="46" t="s">
        <v>3833</v>
      </c>
      <c r="BW117" s="46" t="str">
        <f>INDEX([1]DATA!$O$10:$O$285,MATCH(B117,[1]DATA!$C$10:$C$285,0))</f>
        <v>V.07.01.03</v>
      </c>
      <c r="BX117" s="46" t="s">
        <v>1311</v>
      </c>
      <c r="BY117" s="46"/>
      <c r="BZ117" s="46">
        <v>6</v>
      </c>
      <c r="CA117" s="46">
        <v>3.99</v>
      </c>
      <c r="CB117" s="46"/>
      <c r="CC117" s="46"/>
      <c r="CD117" s="46" t="s">
        <v>1318</v>
      </c>
      <c r="CE117" s="449"/>
      <c r="CF117" s="46"/>
      <c r="CG117" s="444"/>
      <c r="CH117" s="444"/>
      <c r="CI117" s="444"/>
      <c r="CJ117" s="444"/>
      <c r="CK117" s="444"/>
      <c r="CL117" s="444"/>
      <c r="CM117" s="444"/>
      <c r="CN117" s="444"/>
      <c r="CO117" s="444"/>
      <c r="CP117" s="444"/>
      <c r="CQ117" s="444"/>
      <c r="CR117" s="444"/>
      <c r="CS117" s="444"/>
      <c r="CT117" s="444"/>
      <c r="CU117" s="444"/>
      <c r="CV117" s="444"/>
      <c r="CW117" s="444"/>
      <c r="CX117" s="444"/>
      <c r="CY117" s="44" t="s">
        <v>3031</v>
      </c>
      <c r="CZ117" s="452"/>
      <c r="DA117" s="441" t="str">
        <f>VLOOKUP(B117,Sheet1!$B$2:$F$207,4,0)</f>
        <v>ĐH</v>
      </c>
      <c r="DB117" s="452"/>
      <c r="DC117" s="45" t="s">
        <v>4078</v>
      </c>
      <c r="DD117" s="446" t="s">
        <v>4443</v>
      </c>
      <c r="DE117" s="446" t="s">
        <v>4443</v>
      </c>
      <c r="DF117" s="398" t="s">
        <v>43</v>
      </c>
      <c r="DG117" s="398" t="s">
        <v>525</v>
      </c>
      <c r="DH117" s="398" t="s">
        <v>5175</v>
      </c>
      <c r="DI117" s="12"/>
      <c r="DJ117" s="12"/>
      <c r="DK117" s="12"/>
      <c r="DL117" s="12"/>
      <c r="DM117" s="12"/>
      <c r="DN117" s="12"/>
      <c r="DO117" s="9"/>
      <c r="DP117" s="12"/>
    </row>
    <row r="118" spans="1:130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5187</v>
      </c>
      <c r="BS118" s="164" t="s">
        <v>5188</v>
      </c>
      <c r="BT118" s="45" t="s">
        <v>3933</v>
      </c>
      <c r="BU118" s="46"/>
      <c r="BV118" s="46" t="s">
        <v>50</v>
      </c>
      <c r="BW118" s="46" t="str">
        <f>INDEX([1]DATA!$O$10:$O$285,MATCH(B118,[1]DATA!$C$10:$C$285,0))</f>
        <v>V.07.01.03</v>
      </c>
      <c r="BX118" s="46" t="s">
        <v>1311</v>
      </c>
      <c r="BY118" s="46"/>
      <c r="BZ118" s="46">
        <v>7</v>
      </c>
      <c r="CA118" s="46">
        <v>4.32</v>
      </c>
      <c r="CB118" s="46"/>
      <c r="CC118" s="46"/>
      <c r="CD118" s="46" t="s">
        <v>91</v>
      </c>
      <c r="CE118" s="46"/>
      <c r="CF118" s="46"/>
      <c r="CG118" s="444"/>
      <c r="CH118" s="444"/>
      <c r="CI118" s="444"/>
      <c r="CJ118" s="444"/>
      <c r="CK118" s="444"/>
      <c r="CL118" s="444"/>
      <c r="CM118" s="444"/>
      <c r="CN118" s="444"/>
      <c r="CO118" s="444"/>
      <c r="CP118" s="444"/>
      <c r="CQ118" s="444"/>
      <c r="CR118" s="444"/>
      <c r="CS118" s="444"/>
      <c r="CT118" s="444"/>
      <c r="CU118" s="444"/>
      <c r="CV118" s="444"/>
      <c r="CW118" s="444"/>
      <c r="CX118" s="444"/>
      <c r="CY118" s="44" t="s">
        <v>5255</v>
      </c>
      <c r="CZ118" s="452"/>
      <c r="DA118" s="441" t="str">
        <f>VLOOKUP(B118,Sheet1!$B$2:$F$207,4,0)</f>
        <v>ĐH</v>
      </c>
      <c r="DB118" s="452"/>
      <c r="DC118" s="45" t="s">
        <v>4081</v>
      </c>
      <c r="DD118" s="446" t="s">
        <v>4443</v>
      </c>
      <c r="DE118" s="446" t="s">
        <v>4443</v>
      </c>
      <c r="DF118" s="398" t="s">
        <v>246</v>
      </c>
      <c r="DG118" s="398" t="s">
        <v>220</v>
      </c>
      <c r="DH118" s="398" t="s">
        <v>5164</v>
      </c>
      <c r="DI118" s="12"/>
      <c r="DJ118" s="12"/>
      <c r="DK118" s="12"/>
      <c r="DL118" s="12"/>
      <c r="DM118" s="12"/>
      <c r="DN118" s="12"/>
      <c r="DO118" s="9"/>
      <c r="DP118" s="12"/>
    </row>
    <row r="119" spans="1:130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5" t="s">
        <v>3931</v>
      </c>
      <c r="BU119" s="46"/>
      <c r="BV119" s="46" t="s">
        <v>3834</v>
      </c>
      <c r="BW119" s="46" t="str">
        <f>INDEX([1]DATA!$O$10:$O$285,MATCH(B119,[1]DATA!$C$10:$C$285,0))</f>
        <v>V.07.01.03</v>
      </c>
      <c r="BX119" s="45" t="s">
        <v>1311</v>
      </c>
      <c r="BY119" s="46"/>
      <c r="BZ119" s="45">
        <v>6</v>
      </c>
      <c r="CA119" s="45">
        <v>3.99</v>
      </c>
      <c r="CB119" s="45"/>
      <c r="CC119" s="45"/>
      <c r="CD119" s="45" t="s">
        <v>1334</v>
      </c>
      <c r="CE119" s="45"/>
      <c r="CF119" s="45"/>
      <c r="CG119" s="444"/>
      <c r="CH119" s="444"/>
      <c r="CI119" s="444"/>
      <c r="CJ119" s="444"/>
      <c r="CK119" s="444"/>
      <c r="CL119" s="444"/>
      <c r="CM119" s="444"/>
      <c r="CN119" s="444"/>
      <c r="CO119" s="444"/>
      <c r="CP119" s="444"/>
      <c r="CQ119" s="444"/>
      <c r="CR119" s="444"/>
      <c r="CS119" s="444"/>
      <c r="CT119" s="444"/>
      <c r="CU119" s="444"/>
      <c r="CV119" s="444"/>
      <c r="CW119" s="444"/>
      <c r="CX119" s="444"/>
      <c r="CY119" s="45" t="s">
        <v>1486</v>
      </c>
      <c r="CZ119" s="452"/>
      <c r="DA119" s="441" t="str">
        <f>VLOOKUP(B119,Sheet1!$B$2:$F$207,4,0)</f>
        <v>ThS</v>
      </c>
      <c r="DB119" s="452"/>
      <c r="DC119" s="45" t="s">
        <v>4082</v>
      </c>
      <c r="DD119" s="446" t="s">
        <v>4443</v>
      </c>
      <c r="DE119" s="446" t="s">
        <v>4443</v>
      </c>
      <c r="DF119" s="398" t="s">
        <v>43</v>
      </c>
      <c r="DG119" s="398" t="s">
        <v>43</v>
      </c>
      <c r="DH119" s="398" t="s">
        <v>5169</v>
      </c>
      <c r="DI119" s="12"/>
      <c r="DJ119" s="12"/>
      <c r="DK119" s="12"/>
      <c r="DL119" s="12"/>
      <c r="DM119" s="12"/>
      <c r="DN119" s="12"/>
      <c r="DO119" s="9"/>
      <c r="DP119" s="12"/>
    </row>
    <row r="120" spans="1:130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5181</v>
      </c>
      <c r="BT120" s="45" t="s">
        <v>3933</v>
      </c>
      <c r="BU120" s="46"/>
      <c r="BV120" s="46"/>
      <c r="BW120" s="46" t="str">
        <f>INDEX([1]DATA!$O$10:$O$285,MATCH(B120,[1]DATA!$C$10:$C$285,0))</f>
        <v>V.07.01.03</v>
      </c>
      <c r="BX120" s="45" t="s">
        <v>1311</v>
      </c>
      <c r="BY120" s="46"/>
      <c r="BZ120" s="45">
        <v>7</v>
      </c>
      <c r="CA120" s="45">
        <v>4.32</v>
      </c>
      <c r="CB120" s="45"/>
      <c r="CC120" s="45"/>
      <c r="CD120" s="45" t="s">
        <v>1318</v>
      </c>
      <c r="CE120" s="45" t="s">
        <v>1041</v>
      </c>
      <c r="CF120" s="44" t="s">
        <v>3284</v>
      </c>
      <c r="CG120" s="444"/>
      <c r="CH120" s="444"/>
      <c r="CI120" s="444"/>
      <c r="CJ120" s="444"/>
      <c r="CK120" s="444"/>
      <c r="CL120" s="444"/>
      <c r="CM120" s="444"/>
      <c r="CN120" s="444"/>
      <c r="CO120" s="444"/>
      <c r="CP120" s="444"/>
      <c r="CQ120" s="444"/>
      <c r="CR120" s="444"/>
      <c r="CS120" s="444"/>
      <c r="CT120" s="444"/>
      <c r="CU120" s="444"/>
      <c r="CV120" s="444"/>
      <c r="CW120" s="444"/>
      <c r="CX120" s="444"/>
      <c r="CY120" s="45" t="s">
        <v>79</v>
      </c>
      <c r="CZ120" s="444"/>
      <c r="DA120" s="441" t="str">
        <f>VLOOKUP(B120,Sheet1!$B$2:$F$207,4,0)</f>
        <v>ĐH</v>
      </c>
      <c r="DB120" s="444"/>
      <c r="DC120" s="45" t="s">
        <v>4083</v>
      </c>
      <c r="DD120" s="446" t="s">
        <v>4443</v>
      </c>
      <c r="DE120" s="446" t="s">
        <v>4443</v>
      </c>
      <c r="DF120" s="398" t="s">
        <v>43</v>
      </c>
      <c r="DG120" s="398" t="s">
        <v>43</v>
      </c>
      <c r="DH120" s="398" t="s">
        <v>5168</v>
      </c>
      <c r="DI120" s="12"/>
      <c r="DJ120" s="202" t="s">
        <v>4449</v>
      </c>
      <c r="DK120" s="12"/>
      <c r="DL120" s="12"/>
      <c r="DM120" s="12"/>
      <c r="DN120" s="12"/>
      <c r="DO120" s="9"/>
      <c r="DP120" s="12"/>
    </row>
    <row r="121" spans="1:130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5178</v>
      </c>
      <c r="BT121" s="46" t="s">
        <v>3933</v>
      </c>
      <c r="BU121" s="46"/>
      <c r="BV121" s="46"/>
      <c r="BW121" s="46" t="str">
        <f>INDEX([1]DATA!$O$10:$O$285,MATCH(B121,[1]DATA!$C$10:$C$285,0))</f>
        <v>V.07.01.03</v>
      </c>
      <c r="BX121" s="45" t="s">
        <v>1311</v>
      </c>
      <c r="BY121" s="46"/>
      <c r="BZ121" s="45">
        <v>3</v>
      </c>
      <c r="CA121" s="45">
        <v>3</v>
      </c>
      <c r="CB121" s="45"/>
      <c r="CC121" s="45"/>
      <c r="CD121" s="45" t="s">
        <v>91</v>
      </c>
      <c r="CE121" s="45"/>
      <c r="CF121" s="45"/>
      <c r="CG121" s="444"/>
      <c r="CH121" s="444"/>
      <c r="CI121" s="444"/>
      <c r="CJ121" s="444"/>
      <c r="CK121" s="444"/>
      <c r="CL121" s="444"/>
      <c r="CM121" s="444"/>
      <c r="CN121" s="444"/>
      <c r="CO121" s="444"/>
      <c r="CP121" s="444"/>
      <c r="CQ121" s="444"/>
      <c r="CR121" s="444"/>
      <c r="CS121" s="444"/>
      <c r="CT121" s="444"/>
      <c r="CU121" s="444"/>
      <c r="CV121" s="444"/>
      <c r="CW121" s="444"/>
      <c r="CX121" s="444"/>
      <c r="CY121" s="46" t="s">
        <v>79</v>
      </c>
      <c r="CZ121" s="444"/>
      <c r="DA121" s="441" t="str">
        <f>VLOOKUP(B121,Sheet1!$B$2:$F$207,4,0)</f>
        <v>ĐH</v>
      </c>
      <c r="DB121" s="444"/>
      <c r="DC121" s="32" t="s">
        <v>5180</v>
      </c>
      <c r="DD121" s="446" t="s">
        <v>4443</v>
      </c>
      <c r="DE121" s="446" t="s">
        <v>4443</v>
      </c>
      <c r="DF121" s="398" t="s">
        <v>142</v>
      </c>
      <c r="DG121" s="398" t="s">
        <v>142</v>
      </c>
      <c r="DH121" s="398" t="s">
        <v>5179</v>
      </c>
      <c r="DI121" s="12"/>
      <c r="DJ121" s="202" t="s">
        <v>4451</v>
      </c>
      <c r="DK121" s="12"/>
      <c r="DL121" s="12"/>
      <c r="DM121" s="12"/>
      <c r="DN121" s="12"/>
      <c r="DO121" s="9"/>
      <c r="DP121" s="12"/>
    </row>
    <row r="122" spans="1:130" s="229" customFormat="1" ht="39.6" customHeight="1" x14ac:dyDescent="0.35">
      <c r="A122" s="223"/>
      <c r="B122" s="493"/>
      <c r="C122" s="493"/>
      <c r="D122" s="493"/>
      <c r="E122" s="493"/>
      <c r="F122" s="493"/>
      <c r="G122" s="493"/>
      <c r="H122" s="493"/>
      <c r="I122" s="493"/>
      <c r="J122" s="493"/>
      <c r="K122" s="493"/>
      <c r="L122" s="493"/>
      <c r="M122" s="493"/>
      <c r="N122" s="493"/>
      <c r="O122" s="493"/>
      <c r="P122" s="493"/>
      <c r="Q122" s="493"/>
      <c r="R122" s="493"/>
      <c r="S122" s="493"/>
      <c r="T122" s="493"/>
      <c r="U122" s="493"/>
      <c r="V122" s="493"/>
      <c r="W122" s="493"/>
      <c r="X122" s="493"/>
      <c r="Y122" s="493"/>
      <c r="Z122" s="493"/>
      <c r="AA122" s="493"/>
      <c r="AB122" s="493"/>
      <c r="AC122" s="493"/>
      <c r="AD122" s="493"/>
      <c r="AE122" s="493"/>
      <c r="AF122" s="493"/>
      <c r="AG122" s="493"/>
      <c r="AH122" s="493"/>
      <c r="AI122" s="493"/>
      <c r="AJ122" s="493"/>
      <c r="AK122" s="493"/>
      <c r="AL122" s="493"/>
      <c r="AM122" s="493"/>
      <c r="AN122" s="493"/>
      <c r="AO122" s="493"/>
      <c r="AP122" s="493"/>
      <c r="AQ122" s="493"/>
      <c r="AR122" s="493"/>
      <c r="AS122" s="493"/>
      <c r="AT122" s="493"/>
      <c r="AU122" s="493"/>
      <c r="AV122" s="493"/>
      <c r="AW122" s="493"/>
      <c r="AX122" s="493"/>
      <c r="AY122" s="493"/>
      <c r="AZ122" s="231"/>
      <c r="BA122" s="231"/>
      <c r="BB122" s="231"/>
      <c r="BC122" s="494"/>
      <c r="BD122" s="494"/>
      <c r="BE122" s="494"/>
      <c r="BF122" s="494"/>
      <c r="BG122" s="494"/>
      <c r="BH122" s="494"/>
      <c r="BI122" s="494"/>
      <c r="BJ122" s="494"/>
      <c r="BK122" s="494"/>
      <c r="BL122" s="494"/>
      <c r="BM122" s="494"/>
      <c r="BN122" s="494"/>
      <c r="BO122" s="494"/>
      <c r="BP122" s="494"/>
      <c r="BQ122" s="494"/>
      <c r="BR122" s="494"/>
      <c r="BS122" s="494"/>
      <c r="BT122" s="494"/>
      <c r="BU122" s="494"/>
      <c r="BV122" s="494"/>
      <c r="BW122" s="494"/>
      <c r="BX122" s="494"/>
      <c r="BY122" s="494"/>
      <c r="BZ122" s="494"/>
      <c r="CA122" s="494"/>
      <c r="CB122" s="494"/>
      <c r="CC122" s="494"/>
      <c r="CD122" s="494"/>
      <c r="CE122" s="494"/>
      <c r="CF122" s="494"/>
      <c r="CG122" s="494"/>
      <c r="CH122" s="494"/>
      <c r="CI122" s="494"/>
      <c r="CJ122" s="494"/>
      <c r="CK122" s="494"/>
      <c r="CL122" s="494"/>
      <c r="CM122" s="494"/>
      <c r="CN122" s="494"/>
      <c r="CO122" s="494"/>
      <c r="CP122" s="494"/>
      <c r="CQ122" s="494"/>
      <c r="CR122" s="494"/>
      <c r="CS122" s="494"/>
      <c r="CT122" s="494"/>
      <c r="CU122" s="494"/>
      <c r="CV122" s="494"/>
      <c r="CW122" s="494"/>
      <c r="CX122" s="494"/>
      <c r="CY122" s="494"/>
      <c r="CZ122" s="494"/>
      <c r="DA122" s="494"/>
      <c r="DB122" s="494"/>
      <c r="DC122" s="494"/>
      <c r="DD122" s="494"/>
      <c r="DE122" s="494"/>
      <c r="DF122" s="494"/>
      <c r="DG122" s="494"/>
      <c r="DH122" s="494"/>
      <c r="DI122" s="494"/>
      <c r="DJ122" s="414"/>
      <c r="DK122" s="414"/>
      <c r="DL122" s="414"/>
      <c r="DM122" s="414"/>
      <c r="DN122" s="414"/>
      <c r="DO122" s="414"/>
    </row>
    <row r="123" spans="1:130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30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30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30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30" s="110" customFormat="1" ht="15.6" x14ac:dyDescent="0.3">
      <c r="A127" s="216"/>
      <c r="B127" s="484"/>
      <c r="C127" s="484"/>
      <c r="D127" s="484"/>
      <c r="E127" s="484"/>
      <c r="F127" s="484"/>
      <c r="G127" s="484"/>
      <c r="H127" s="484"/>
      <c r="I127" s="484"/>
      <c r="J127" s="484"/>
      <c r="K127" s="484"/>
      <c r="L127" s="484"/>
      <c r="M127" s="484"/>
      <c r="N127" s="484"/>
      <c r="O127" s="484"/>
      <c r="P127" s="484"/>
      <c r="Q127" s="484"/>
      <c r="R127" s="484"/>
      <c r="S127" s="484"/>
      <c r="T127" s="484"/>
      <c r="U127" s="484"/>
      <c r="V127" s="484"/>
      <c r="W127" s="484"/>
      <c r="X127" s="484"/>
      <c r="Y127" s="484"/>
      <c r="Z127" s="484"/>
      <c r="AA127" s="484"/>
      <c r="AB127" s="484"/>
      <c r="AC127" s="484"/>
      <c r="AD127" s="484"/>
      <c r="AE127" s="484"/>
      <c r="AF127" s="484"/>
      <c r="AG127" s="484"/>
      <c r="AH127" s="484"/>
      <c r="AI127" s="484"/>
      <c r="AJ127" s="484"/>
      <c r="AK127" s="484"/>
      <c r="AL127" s="484"/>
      <c r="AM127" s="484"/>
      <c r="AN127" s="484"/>
      <c r="AO127" s="484"/>
      <c r="AP127" s="484"/>
      <c r="AQ127" s="484"/>
      <c r="AR127" s="484"/>
      <c r="AS127" s="484"/>
      <c r="AT127" s="484"/>
      <c r="AU127" s="484"/>
      <c r="AV127" s="484"/>
      <c r="AW127" s="484"/>
      <c r="AX127" s="484"/>
      <c r="AY127" s="484"/>
      <c r="AZ127" s="218"/>
      <c r="BA127" s="218"/>
      <c r="BB127" s="218"/>
      <c r="BC127" s="484"/>
      <c r="BD127" s="484"/>
      <c r="BE127" s="484"/>
      <c r="BF127" s="484"/>
      <c r="BG127" s="484"/>
      <c r="BH127" s="484"/>
      <c r="BI127" s="484"/>
      <c r="BJ127" s="484"/>
      <c r="BK127" s="484"/>
      <c r="BL127" s="484"/>
      <c r="BM127" s="484"/>
      <c r="BN127" s="484"/>
      <c r="BO127" s="484"/>
      <c r="BP127" s="484"/>
      <c r="BQ127" s="484"/>
      <c r="BR127" s="484"/>
      <c r="BS127" s="484"/>
      <c r="BT127" s="517"/>
      <c r="BU127" s="484"/>
      <c r="BV127" s="484"/>
      <c r="BW127" s="484"/>
      <c r="BX127" s="484"/>
      <c r="BY127" s="484"/>
      <c r="BZ127" s="484"/>
      <c r="CA127" s="484"/>
      <c r="CB127" s="484"/>
      <c r="CC127" s="484"/>
      <c r="CD127" s="484"/>
      <c r="CE127" s="484"/>
      <c r="CF127" s="484"/>
      <c r="CG127" s="484"/>
      <c r="CH127" s="484"/>
      <c r="CI127" s="484"/>
      <c r="CJ127" s="484"/>
      <c r="CK127" s="484"/>
      <c r="CL127" s="484"/>
      <c r="CM127" s="484"/>
      <c r="CN127" s="484"/>
      <c r="CO127" s="484"/>
      <c r="CP127" s="484"/>
      <c r="CQ127" s="484"/>
      <c r="CR127" s="484"/>
      <c r="CS127" s="484"/>
      <c r="CT127" s="484"/>
      <c r="CU127" s="484"/>
      <c r="CV127" s="484"/>
      <c r="CW127" s="484"/>
      <c r="CX127" s="484"/>
      <c r="CY127" s="517"/>
      <c r="CZ127" s="484"/>
      <c r="DA127" s="484"/>
      <c r="DB127" s="484"/>
      <c r="DC127" s="484"/>
      <c r="DD127" s="484"/>
      <c r="DE127" s="484"/>
      <c r="DF127" s="484"/>
      <c r="DG127" s="484"/>
      <c r="DH127" s="484"/>
      <c r="DI127" s="484"/>
      <c r="DJ127" s="416"/>
      <c r="DK127" s="416"/>
      <c r="DL127" s="416"/>
      <c r="DM127" s="416"/>
      <c r="DN127" s="416"/>
      <c r="DO127" s="416"/>
    </row>
    <row r="128" spans="1:130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414"/>
      <c r="AW128" s="414"/>
      <c r="AX128" s="414"/>
      <c r="AY128" s="414"/>
      <c r="AZ128" s="414"/>
      <c r="BA128" s="414"/>
      <c r="BB128" s="414"/>
      <c r="BC128" s="414"/>
      <c r="BD128" s="414"/>
      <c r="BE128" s="414"/>
      <c r="BF128" s="414"/>
      <c r="BG128" s="414"/>
      <c r="BH128" s="414"/>
      <c r="BI128" s="414"/>
      <c r="BJ128" s="414"/>
      <c r="BK128" s="414"/>
      <c r="BL128" s="414"/>
      <c r="BM128" s="414"/>
      <c r="BN128" s="414"/>
      <c r="BO128" s="414"/>
      <c r="BP128" s="414"/>
      <c r="BQ128" s="414"/>
      <c r="BR128" s="414"/>
      <c r="BS128" s="414"/>
      <c r="BT128" s="414"/>
      <c r="BU128" s="414"/>
      <c r="BV128" s="414"/>
      <c r="BW128" s="414"/>
      <c r="BX128" s="414"/>
      <c r="BY128" s="414"/>
      <c r="BZ128" s="414"/>
      <c r="CA128" s="414"/>
      <c r="CB128" s="414"/>
      <c r="CC128" s="414"/>
      <c r="CD128" s="414"/>
      <c r="CE128" s="414"/>
      <c r="CF128" s="414"/>
      <c r="DD128" s="186"/>
      <c r="DE128" s="186"/>
      <c r="DI128" s="114"/>
      <c r="DJ128" s="98"/>
      <c r="DK128" s="232"/>
      <c r="DL128" s="232"/>
      <c r="DM128" s="232"/>
      <c r="DN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  <c r="DY128" s="232"/>
      <c r="DZ128" s="232"/>
    </row>
    <row r="129" spans="114:114" ht="17.399999999999999" x14ac:dyDescent="0.35">
      <c r="DJ129" s="200"/>
    </row>
    <row r="1429" spans="55:55" x14ac:dyDescent="0.3">
      <c r="BC1429" s="2">
        <f>COUNTIF(AV54:AV121,"Thạc sỹ")</f>
        <v>37</v>
      </c>
    </row>
  </sheetData>
  <autoFilter ref="A6:DZ122"/>
  <mergeCells count="8">
    <mergeCell ref="B127:AY127"/>
    <mergeCell ref="BC127:DI127"/>
    <mergeCell ref="A1:AY1"/>
    <mergeCell ref="BC1:DO1"/>
    <mergeCell ref="A3:DO3"/>
    <mergeCell ref="DJ5:DM5"/>
    <mergeCell ref="B122:AY122"/>
    <mergeCell ref="BC122:DI122"/>
  </mergeCells>
  <hyperlinks>
    <hyperlink ref="DJ8" r:id="rId1"/>
    <hyperlink ref="DJ9" r:id="rId2"/>
    <hyperlink ref="DJ10" r:id="rId3"/>
    <hyperlink ref="DJ11" r:id="rId4"/>
    <hyperlink ref="DJ12" r:id="rId5"/>
    <hyperlink ref="DJ13" r:id="rId6"/>
    <hyperlink ref="DJ14" r:id="rId7"/>
    <hyperlink ref="DJ15" r:id="rId8"/>
    <hyperlink ref="DJ16" r:id="rId9"/>
    <hyperlink ref="DJ17" r:id="rId10"/>
    <hyperlink ref="DJ18" r:id="rId11"/>
    <hyperlink ref="DJ19" r:id="rId12"/>
    <hyperlink ref="DJ20" r:id="rId13"/>
    <hyperlink ref="DJ21" r:id="rId14"/>
    <hyperlink ref="DJ25" r:id="rId15"/>
    <hyperlink ref="DJ26" r:id="rId16"/>
    <hyperlink ref="DJ28" r:id="rId17"/>
    <hyperlink ref="DK28" r:id="rId18"/>
    <hyperlink ref="DJ29" r:id="rId19"/>
    <hyperlink ref="DJ30" r:id="rId20"/>
    <hyperlink ref="DJ31" r:id="rId21"/>
    <hyperlink ref="DJ33" r:id="rId22"/>
    <hyperlink ref="DJ34" r:id="rId23"/>
    <hyperlink ref="DJ35" r:id="rId24"/>
    <hyperlink ref="DJ36" r:id="rId25"/>
    <hyperlink ref="DJ37" r:id="rId26"/>
    <hyperlink ref="DJ39" r:id="rId27"/>
    <hyperlink ref="DJ40" r:id="rId28"/>
    <hyperlink ref="DJ41" r:id="rId29"/>
    <hyperlink ref="DJ42" r:id="rId30"/>
    <hyperlink ref="DJ43" r:id="rId31"/>
    <hyperlink ref="DK43" r:id="rId32"/>
    <hyperlink ref="DJ44" r:id="rId33"/>
    <hyperlink ref="DJ45" r:id="rId34"/>
    <hyperlink ref="DJ46" r:id="rId35"/>
    <hyperlink ref="DJ47" r:id="rId36"/>
    <hyperlink ref="DJ48" r:id="rId37"/>
    <hyperlink ref="DJ49" r:id="rId38"/>
    <hyperlink ref="DK49" r:id="rId39"/>
    <hyperlink ref="DJ51" r:id="rId40"/>
    <hyperlink ref="DJ52" r:id="rId41"/>
    <hyperlink ref="DJ53" r:id="rId42"/>
    <hyperlink ref="DJ63" r:id="rId43"/>
    <hyperlink ref="DJ64" r:id="rId44"/>
    <hyperlink ref="DJ65" r:id="rId45"/>
    <hyperlink ref="DJ66" r:id="rId46"/>
    <hyperlink ref="DJ67" r:id="rId47"/>
    <hyperlink ref="DJ68" r:id="rId48"/>
    <hyperlink ref="DJ70" r:id="rId49"/>
    <hyperlink ref="DJ71" r:id="rId50"/>
    <hyperlink ref="DJ72" r:id="rId51"/>
    <hyperlink ref="DJ73" r:id="rId52"/>
    <hyperlink ref="DJ27" r:id="rId53"/>
    <hyperlink ref="DJ59" r:id="rId54"/>
    <hyperlink ref="DJ75" r:id="rId55"/>
    <hyperlink ref="DJ76" r:id="rId56"/>
    <hyperlink ref="DJ77" r:id="rId57"/>
    <hyperlink ref="DJ78" r:id="rId58"/>
    <hyperlink ref="DJ79" r:id="rId59"/>
    <hyperlink ref="DJ80" r:id="rId60"/>
    <hyperlink ref="DJ82" r:id="rId61"/>
    <hyperlink ref="DJ83" r:id="rId62"/>
    <hyperlink ref="DJ84" r:id="rId63"/>
    <hyperlink ref="DJ85" r:id="rId64"/>
    <hyperlink ref="DJ90" r:id="rId65"/>
    <hyperlink ref="DJ91" r:id="rId66"/>
    <hyperlink ref="DJ92" r:id="rId67"/>
    <hyperlink ref="DJ93" r:id="rId68"/>
    <hyperlink ref="DJ94" r:id="rId69"/>
    <hyperlink ref="DJ95" r:id="rId70"/>
    <hyperlink ref="DK95" r:id="rId71"/>
    <hyperlink ref="DJ96" r:id="rId72"/>
    <hyperlink ref="DJ97" r:id="rId73"/>
    <hyperlink ref="DJ99" r:id="rId74"/>
    <hyperlink ref="DJ101" r:id="rId75"/>
    <hyperlink ref="DJ102" r:id="rId76"/>
    <hyperlink ref="DJ103" r:id="rId77"/>
    <hyperlink ref="DJ106" r:id="rId78"/>
    <hyperlink ref="DK106" r:id="rId79"/>
    <hyperlink ref="DK8" r:id="rId80"/>
    <hyperlink ref="DK9" r:id="rId81"/>
    <hyperlink ref="DK10" r:id="rId82"/>
    <hyperlink ref="DK11" r:id="rId83"/>
    <hyperlink ref="DK17" r:id="rId84"/>
    <hyperlink ref="DK19" r:id="rId85"/>
    <hyperlink ref="DK20" r:id="rId86"/>
    <hyperlink ref="DK21" r:id="rId87"/>
    <hyperlink ref="DJ22" r:id="rId88"/>
    <hyperlink ref="DJ23" r:id="rId89"/>
    <hyperlink ref="DK27" r:id="rId90"/>
    <hyperlink ref="DL28" r:id="rId91"/>
    <hyperlink ref="DK31" r:id="rId92"/>
    <hyperlink ref="DJ32" r:id="rId93"/>
    <hyperlink ref="DK33" r:id="rId94"/>
    <hyperlink ref="DK35" r:id="rId95"/>
    <hyperlink ref="DK36" r:id="rId96"/>
    <hyperlink ref="DK37" r:id="rId97"/>
    <hyperlink ref="DL37" r:id="rId98"/>
    <hyperlink ref="DK38" r:id="rId99"/>
    <hyperlink ref="DK39" r:id="rId100"/>
    <hyperlink ref="DK40" r:id="rId101"/>
    <hyperlink ref="DK42" r:id="rId102"/>
    <hyperlink ref="DK44" r:id="rId103"/>
    <hyperlink ref="DK46" r:id="rId104"/>
    <hyperlink ref="DJ50" r:id="rId105"/>
    <hyperlink ref="DK50" r:id="rId106"/>
    <hyperlink ref="DL50" r:id="rId107"/>
    <hyperlink ref="DM50" r:id="rId108"/>
    <hyperlink ref="DK53" r:id="rId109"/>
    <hyperlink ref="DJ55" r:id="rId110"/>
    <hyperlink ref="DJ56" r:id="rId111"/>
    <hyperlink ref="DJ57" r:id="rId112"/>
    <hyperlink ref="DJ58" r:id="rId113"/>
    <hyperlink ref="DK59" r:id="rId114"/>
    <hyperlink ref="DJ60" r:id="rId115"/>
    <hyperlink ref="DK66" r:id="rId116"/>
    <hyperlink ref="DK78" r:id="rId117"/>
    <hyperlink ref="DK79" r:id="rId118"/>
    <hyperlink ref="DJ86" r:id="rId119"/>
    <hyperlink ref="DJ88" r:id="rId120"/>
    <hyperlink ref="DK93" r:id="rId121"/>
    <hyperlink ref="DJ98" r:id="rId122"/>
    <hyperlink ref="DK99" r:id="rId123"/>
    <hyperlink ref="DJ100" r:id="rId124"/>
    <hyperlink ref="DK102" r:id="rId125"/>
    <hyperlink ref="DJ104" r:id="rId126"/>
    <hyperlink ref="DK104" r:id="rId127"/>
    <hyperlink ref="DJ107" r:id="rId128"/>
    <hyperlink ref="DJ108" r:id="rId129"/>
    <hyperlink ref="DJ109" r:id="rId130"/>
    <hyperlink ref="DK30" r:id="rId131"/>
    <hyperlink ref="DL43" r:id="rId132"/>
    <hyperlink ref="DK70" r:id="rId133"/>
    <hyperlink ref="DL33" r:id="rId134"/>
    <hyperlink ref="DK14" r:id="rId135"/>
    <hyperlink ref="DK32" r:id="rId136"/>
    <hyperlink ref="DJ120" r:id="rId137"/>
    <hyperlink ref="DJ61" r:id="rId138"/>
    <hyperlink ref="DJ121" r:id="rId139"/>
    <hyperlink ref="DL14" r:id="rId140"/>
    <hyperlink ref="DK15" r:id="rId141"/>
    <hyperlink ref="DL17" r:id="rId142"/>
    <hyperlink ref="DJ69" r:id="rId143"/>
    <hyperlink ref="DK69" r:id="rId144"/>
    <hyperlink ref="DJ74" r:id="rId145"/>
    <hyperlink ref="DK74" r:id="rId146"/>
    <hyperlink ref="DJ81" r:id="rId147"/>
    <hyperlink ref="DK81" r:id="rId148"/>
    <hyperlink ref="DJ87" r:id="rId149"/>
    <hyperlink ref="DJ105" r:id="rId150"/>
    <hyperlink ref="DK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Z1429"/>
  <sheetViews>
    <sheetView zoomScale="80" zoomScaleNormal="80" zoomScaleSheetLayoutView="90" workbookViewId="0">
      <selection activeCell="BT110" sqref="BT1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hidden="1" customWidth="1"/>
    <col min="104" max="104" width="8.88671875" style="2" hidden="1" customWidth="1"/>
    <col min="105" max="105" width="12.77734375" style="2" customWidth="1"/>
    <col min="106" max="106" width="8.88671875" style="2" customWidth="1"/>
    <col min="107" max="107" width="11.44140625" style="2" customWidth="1"/>
    <col min="108" max="108" width="8.88671875" style="186" hidden="1" customWidth="1"/>
    <col min="109" max="109" width="10.88671875" style="186" hidden="1" customWidth="1"/>
    <col min="110" max="110" width="13.109375" style="2" hidden="1" customWidth="1"/>
    <col min="111" max="111" width="13.6640625" style="2" hidden="1" customWidth="1"/>
    <col min="112" max="112" width="13.6640625" style="2" customWidth="1"/>
    <col min="113" max="113" width="24.33203125" style="114" hidden="1" customWidth="1"/>
    <col min="114" max="114" width="13.5546875" style="2" hidden="1" customWidth="1"/>
    <col min="115" max="115" width="10.33203125" style="114" hidden="1" customWidth="1"/>
    <col min="116" max="116" width="11" style="114" hidden="1" customWidth="1"/>
    <col min="117" max="117" width="2.88671875" style="114" hidden="1" customWidth="1"/>
    <col min="118" max="118" width="10.77734375" style="114" hidden="1" customWidth="1"/>
    <col min="119" max="119" width="10.77734375" style="2" hidden="1" customWidth="1"/>
    <col min="120" max="120" width="15.77734375" style="114" hidden="1" customWidth="1"/>
    <col min="121" max="121" width="10.6640625" style="114" customWidth="1"/>
    <col min="122" max="130" width="8.88671875" style="114"/>
    <col min="131" max="16384" width="8.88671875" style="2"/>
  </cols>
  <sheetData>
    <row r="1" spans="1:130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304"/>
      <c r="BA1" s="304"/>
      <c r="BB1" s="304"/>
      <c r="BC1" s="491" t="s">
        <v>3973</v>
      </c>
      <c r="BD1" s="491"/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518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518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491"/>
      <c r="DL1" s="491"/>
      <c r="DM1" s="491"/>
      <c r="DN1" s="491"/>
      <c r="DO1" s="491"/>
      <c r="DP1" s="305"/>
      <c r="DQ1" s="305"/>
      <c r="DR1" s="305"/>
      <c r="DS1" s="305"/>
      <c r="DT1" s="305"/>
      <c r="DU1" s="305"/>
      <c r="DV1" s="305"/>
      <c r="DW1" s="305"/>
      <c r="DX1" s="305"/>
      <c r="DY1" s="305"/>
      <c r="DZ1" s="305"/>
    </row>
    <row r="2" spans="1:130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C2" s="348"/>
      <c r="DD2" s="306"/>
      <c r="DE2" s="306"/>
      <c r="DI2" s="307"/>
      <c r="DK2" s="305"/>
      <c r="DL2" s="305"/>
      <c r="DM2" s="305"/>
      <c r="DN2" s="305"/>
      <c r="DP2" s="305"/>
      <c r="DQ2" s="305"/>
      <c r="DR2" s="305"/>
      <c r="DS2" s="305"/>
      <c r="DT2" s="305"/>
      <c r="DU2" s="305"/>
      <c r="DV2" s="305"/>
      <c r="DW2" s="305"/>
      <c r="DX2" s="305"/>
      <c r="DY2" s="305"/>
      <c r="DZ2" s="305"/>
    </row>
    <row r="3" spans="1:130" s="196" customFormat="1" ht="55.2" customHeight="1" x14ac:dyDescent="0.35">
      <c r="A3" s="492" t="s">
        <v>5133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519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519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492"/>
      <c r="DL3" s="492"/>
      <c r="DM3" s="492"/>
      <c r="DN3" s="492"/>
      <c r="DO3" s="492"/>
      <c r="DP3" s="305"/>
      <c r="DQ3" s="305"/>
      <c r="DR3" s="305"/>
      <c r="DS3" s="305"/>
      <c r="DT3" s="305"/>
      <c r="DU3" s="305"/>
      <c r="DV3" s="305"/>
      <c r="DW3" s="305"/>
      <c r="DX3" s="305"/>
      <c r="DY3" s="305"/>
      <c r="DZ3" s="305"/>
    </row>
    <row r="5" spans="1:130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5148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2928</v>
      </c>
      <c r="DB5" s="1"/>
      <c r="DC5" s="1" t="s">
        <v>5097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5147</v>
      </c>
      <c r="DI5" s="1" t="s">
        <v>4469</v>
      </c>
      <c r="DJ5" s="482" t="s">
        <v>4438</v>
      </c>
      <c r="DK5" s="482"/>
      <c r="DL5" s="482"/>
      <c r="DM5" s="482"/>
      <c r="DN5" s="345" t="s">
        <v>4918</v>
      </c>
      <c r="DO5" s="1" t="s">
        <v>4871</v>
      </c>
      <c r="DP5" s="12" t="s">
        <v>4881</v>
      </c>
    </row>
    <row r="6" spans="1:130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1"/>
      <c r="DC6" s="75" t="s">
        <v>1037</v>
      </c>
      <c r="DD6" s="253"/>
      <c r="DE6" s="253"/>
      <c r="DF6" s="1"/>
      <c r="DG6" s="1"/>
      <c r="DH6" s="1"/>
      <c r="DI6" s="75" t="s">
        <v>1038</v>
      </c>
      <c r="DJ6" s="12"/>
      <c r="DK6" s="12"/>
      <c r="DL6" s="12"/>
      <c r="DM6" s="12"/>
      <c r="DN6" s="75" t="s">
        <v>1039</v>
      </c>
      <c r="DO6" s="75" t="s">
        <v>1040</v>
      </c>
      <c r="DP6" s="12"/>
    </row>
    <row r="7" spans="1:130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1"/>
      <c r="DC7" s="1"/>
      <c r="DD7" s="253"/>
      <c r="DE7" s="253"/>
      <c r="DF7" s="1"/>
      <c r="DG7" s="1"/>
      <c r="DH7" s="1"/>
      <c r="DI7" s="75"/>
      <c r="DJ7" s="12"/>
      <c r="DK7" s="12"/>
      <c r="DL7" s="12"/>
      <c r="DM7" s="12"/>
      <c r="DN7" s="12"/>
      <c r="DO7" s="1"/>
      <c r="DP7" s="12"/>
    </row>
    <row r="8" spans="1:130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5192</v>
      </c>
      <c r="BT8" s="44" t="s">
        <v>3933</v>
      </c>
      <c r="BU8" s="46"/>
      <c r="BV8" s="46"/>
      <c r="BW8" s="46" t="str">
        <f>INDEX([1]DATA!$O$10:$O$285,MATCH(B8,[1]DATA!$C$10:$C$285,0))</f>
        <v>V.07.01.03</v>
      </c>
      <c r="BX8" s="45" t="s">
        <v>1311</v>
      </c>
      <c r="BY8" s="46"/>
      <c r="BZ8" s="45">
        <v>6</v>
      </c>
      <c r="CA8" s="45">
        <v>3.99</v>
      </c>
      <c r="CB8" s="45" t="s">
        <v>2967</v>
      </c>
      <c r="CC8" s="45"/>
      <c r="CD8" s="45" t="s">
        <v>2967</v>
      </c>
      <c r="CE8" s="45"/>
      <c r="CF8" s="45"/>
      <c r="CG8" s="444"/>
      <c r="CH8" s="444"/>
      <c r="CI8" s="444"/>
      <c r="CJ8" s="444"/>
      <c r="CK8" s="444"/>
      <c r="CL8" s="444"/>
      <c r="CM8" s="444"/>
      <c r="CN8" s="444"/>
      <c r="CO8" s="444"/>
      <c r="CP8" s="444"/>
      <c r="CQ8" s="444"/>
      <c r="CR8" s="444"/>
      <c r="CS8" s="444"/>
      <c r="CT8" s="444"/>
      <c r="CU8" s="444"/>
      <c r="CV8" s="444"/>
      <c r="CW8" s="444"/>
      <c r="CX8" s="444"/>
      <c r="CY8" s="45" t="s">
        <v>79</v>
      </c>
      <c r="CZ8" s="442" t="s">
        <v>3962</v>
      </c>
      <c r="DA8" s="441" t="str">
        <f>VLOOKUP(B8,Sheet1!$B$2:$F$207,4,0)</f>
        <v>ĐH</v>
      </c>
      <c r="DB8" s="442"/>
      <c r="DC8" s="44" t="s">
        <v>4002</v>
      </c>
      <c r="DD8" s="443" t="s">
        <v>4443</v>
      </c>
      <c r="DE8" s="443" t="s">
        <v>4443</v>
      </c>
      <c r="DF8" s="398" t="s">
        <v>123</v>
      </c>
      <c r="DG8" s="398" t="s">
        <v>123</v>
      </c>
      <c r="DH8" s="398" t="s">
        <v>5239</v>
      </c>
      <c r="DI8" s="241" t="s">
        <v>4920</v>
      </c>
      <c r="DJ8" s="202" t="s">
        <v>4121</v>
      </c>
      <c r="DK8" s="202" t="s">
        <v>4368</v>
      </c>
      <c r="DL8" s="12"/>
      <c r="DM8" s="12"/>
      <c r="DN8" s="12" t="s">
        <v>4919</v>
      </c>
      <c r="DO8" s="9" t="s">
        <v>4872</v>
      </c>
      <c r="DP8" s="15" t="s">
        <v>4874</v>
      </c>
    </row>
    <row r="9" spans="1:130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5192</v>
      </c>
      <c r="BT9" s="45" t="s">
        <v>34</v>
      </c>
      <c r="BU9" s="46"/>
      <c r="BV9" s="46"/>
      <c r="BW9" s="46" t="str">
        <f>INDEX([1]DATA!$O$10:$O$285,MATCH(B9,[1]DATA!$C$10:$C$285,0))</f>
        <v>V.07.01.03</v>
      </c>
      <c r="BX9" s="45" t="s">
        <v>1311</v>
      </c>
      <c r="BY9" s="46"/>
      <c r="BZ9" s="45">
        <v>7</v>
      </c>
      <c r="CA9" s="45">
        <v>4.32</v>
      </c>
      <c r="CB9" s="45" t="s">
        <v>2967</v>
      </c>
      <c r="CC9" s="45"/>
      <c r="CD9" s="45" t="s">
        <v>2967</v>
      </c>
      <c r="CE9" s="45"/>
      <c r="CF9" s="45"/>
      <c r="CG9" s="444"/>
      <c r="CH9" s="444"/>
      <c r="CI9" s="444"/>
      <c r="CJ9" s="444"/>
      <c r="CK9" s="444"/>
      <c r="CL9" s="444"/>
      <c r="CM9" s="444"/>
      <c r="CN9" s="444"/>
      <c r="CO9" s="444"/>
      <c r="CP9" s="444"/>
      <c r="CQ9" s="444"/>
      <c r="CR9" s="444"/>
      <c r="CS9" s="444"/>
      <c r="CT9" s="444"/>
      <c r="CU9" s="444"/>
      <c r="CV9" s="444"/>
      <c r="CW9" s="444"/>
      <c r="CX9" s="444"/>
      <c r="CY9" s="45" t="s">
        <v>5134</v>
      </c>
      <c r="CZ9" s="445"/>
      <c r="DA9" s="441" t="str">
        <f>VLOOKUP(B9,Sheet1!$B$2:$F$207,4,0)</f>
        <v>Toefl 457</v>
      </c>
      <c r="DB9" s="445"/>
      <c r="DC9" s="45" t="s">
        <v>4004</v>
      </c>
      <c r="DD9" s="443" t="s">
        <v>4443</v>
      </c>
      <c r="DE9" s="443" t="s">
        <v>4443</v>
      </c>
      <c r="DF9" s="398" t="s">
        <v>51</v>
      </c>
      <c r="DG9" s="398" t="s">
        <v>51</v>
      </c>
      <c r="DH9" s="398" t="s">
        <v>5135</v>
      </c>
      <c r="DI9" s="272" t="s">
        <v>4922</v>
      </c>
      <c r="DJ9" s="202" t="s">
        <v>4122</v>
      </c>
      <c r="DK9" s="202" t="s">
        <v>4369</v>
      </c>
      <c r="DL9" s="12"/>
      <c r="DM9" s="12"/>
      <c r="DN9" s="12" t="s">
        <v>4921</v>
      </c>
      <c r="DO9" s="9" t="s">
        <v>4872</v>
      </c>
      <c r="DP9" s="15" t="s">
        <v>4874</v>
      </c>
    </row>
    <row r="10" spans="1:130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5201</v>
      </c>
      <c r="BS10" s="149" t="s">
        <v>5193</v>
      </c>
      <c r="BT10" s="313" t="s">
        <v>1243</v>
      </c>
      <c r="BU10" s="405"/>
      <c r="BV10" s="405"/>
      <c r="BW10" s="405" t="str">
        <f>INDEX([1]DATA!$O$10:$O$285,MATCH(B10,[1]DATA!$C$10:$C$285,0))</f>
        <v>V.07.01.03</v>
      </c>
      <c r="BX10" s="405" t="s">
        <v>1311</v>
      </c>
      <c r="BY10" s="405"/>
      <c r="BZ10" s="405">
        <v>2</v>
      </c>
      <c r="CA10" s="405">
        <v>2.67</v>
      </c>
      <c r="CB10" s="405"/>
      <c r="CC10" s="405"/>
      <c r="CD10" s="405" t="s">
        <v>91</v>
      </c>
      <c r="CE10" s="405"/>
      <c r="CF10" s="405"/>
      <c r="CG10" s="453"/>
      <c r="CH10" s="453"/>
      <c r="CI10" s="453"/>
      <c r="CJ10" s="453"/>
      <c r="CK10" s="453"/>
      <c r="CL10" s="453"/>
      <c r="CM10" s="453"/>
      <c r="CN10" s="453"/>
      <c r="CO10" s="453"/>
      <c r="CP10" s="453"/>
      <c r="CQ10" s="453"/>
      <c r="CR10" s="453"/>
      <c r="CS10" s="453"/>
      <c r="CT10" s="453"/>
      <c r="CU10" s="453"/>
      <c r="CV10" s="453"/>
      <c r="CW10" s="453"/>
      <c r="CX10" s="453"/>
      <c r="CY10" s="313" t="s">
        <v>34</v>
      </c>
      <c r="CZ10" s="454"/>
      <c r="DA10" s="455" t="str">
        <f>VLOOKUP(B10,Sheet1!$B$2:$F$207,4,0)</f>
        <v>B</v>
      </c>
      <c r="DB10" s="454"/>
      <c r="DC10" s="313" t="s">
        <v>5273</v>
      </c>
      <c r="DD10" s="456" t="s">
        <v>4443</v>
      </c>
      <c r="DE10" s="456" t="s">
        <v>4443</v>
      </c>
      <c r="DF10" s="243" t="s">
        <v>228</v>
      </c>
      <c r="DG10" s="243" t="s">
        <v>228</v>
      </c>
      <c r="DH10" s="447" t="s">
        <v>5208</v>
      </c>
      <c r="DI10" s="241" t="s">
        <v>4924</v>
      </c>
      <c r="DJ10" s="202" t="s">
        <v>4123</v>
      </c>
      <c r="DK10" s="202" t="s">
        <v>4370</v>
      </c>
      <c r="DL10" s="12"/>
      <c r="DM10" s="12"/>
      <c r="DN10" s="12" t="s">
        <v>4921</v>
      </c>
      <c r="DO10" s="9" t="s">
        <v>4872</v>
      </c>
      <c r="DP10" s="12"/>
    </row>
    <row r="11" spans="1:130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5" t="s">
        <v>3933</v>
      </c>
      <c r="BU11" s="46"/>
      <c r="BV11" s="46"/>
      <c r="BW11" s="46" t="str">
        <f>INDEX([1]DATA!$O$10:$O$285,MATCH(B11,[1]DATA!$C$10:$C$285,0))</f>
        <v>V.07.01.03</v>
      </c>
      <c r="BX11" s="45" t="s">
        <v>1311</v>
      </c>
      <c r="BY11" s="46"/>
      <c r="BZ11" s="45">
        <v>5</v>
      </c>
      <c r="CA11" s="45">
        <v>3.66</v>
      </c>
      <c r="CB11" s="45"/>
      <c r="CC11" s="45"/>
      <c r="CD11" s="45" t="s">
        <v>2967</v>
      </c>
      <c r="CE11" s="45"/>
      <c r="CF11" s="45"/>
      <c r="CG11" s="444"/>
      <c r="CH11" s="444"/>
      <c r="CI11" s="444"/>
      <c r="CJ11" s="444"/>
      <c r="CK11" s="444"/>
      <c r="CL11" s="444"/>
      <c r="CM11" s="444"/>
      <c r="CN11" s="444"/>
      <c r="CO11" s="444"/>
      <c r="CP11" s="444"/>
      <c r="CQ11" s="444"/>
      <c r="CR11" s="444"/>
      <c r="CS11" s="444"/>
      <c r="CT11" s="444"/>
      <c r="CU11" s="444"/>
      <c r="CV11" s="444"/>
      <c r="CW11" s="444"/>
      <c r="CX11" s="444"/>
      <c r="CY11" s="45" t="s">
        <v>79</v>
      </c>
      <c r="CZ11" s="445"/>
      <c r="DA11" s="441" t="str">
        <f>VLOOKUP(B11,Sheet1!$B$2:$F$207,4,0)</f>
        <v>ĐH</v>
      </c>
      <c r="DB11" s="445"/>
      <c r="DC11" s="44" t="s">
        <v>3139</v>
      </c>
      <c r="DD11" s="443" t="s">
        <v>4443</v>
      </c>
      <c r="DE11" s="443" t="s">
        <v>4443</v>
      </c>
      <c r="DF11" s="398" t="s">
        <v>113</v>
      </c>
      <c r="DG11" s="398" t="s">
        <v>113</v>
      </c>
      <c r="DH11" s="398" t="s">
        <v>5136</v>
      </c>
      <c r="DI11" s="241" t="s">
        <v>4925</v>
      </c>
      <c r="DJ11" s="202" t="s">
        <v>4124</v>
      </c>
      <c r="DK11" s="202" t="s">
        <v>4371</v>
      </c>
      <c r="DL11" s="12"/>
      <c r="DM11" s="12"/>
      <c r="DN11" s="12" t="s">
        <v>4915</v>
      </c>
      <c r="DO11" s="9" t="s">
        <v>4872</v>
      </c>
      <c r="DP11" s="15" t="s">
        <v>4874</v>
      </c>
    </row>
    <row r="12" spans="1:130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5202</v>
      </c>
      <c r="BS12" s="10" t="s">
        <v>5194</v>
      </c>
      <c r="BT12" s="313" t="s">
        <v>1243</v>
      </c>
      <c r="BU12" s="405"/>
      <c r="BV12" s="405"/>
      <c r="BW12" s="405" t="str">
        <f>INDEX([1]DATA!$O$10:$O$285,MATCH(B12,[1]DATA!$C$10:$C$285,0))</f>
        <v>V.07.01.03</v>
      </c>
      <c r="BX12" s="313" t="s">
        <v>1311</v>
      </c>
      <c r="BY12" s="405"/>
      <c r="BZ12" s="313">
        <v>4</v>
      </c>
      <c r="CA12" s="313">
        <v>3.33</v>
      </c>
      <c r="CB12" s="313"/>
      <c r="CC12" s="313"/>
      <c r="CD12" s="313" t="s">
        <v>91</v>
      </c>
      <c r="CE12" s="313"/>
      <c r="CF12" s="313"/>
      <c r="CG12" s="453"/>
      <c r="CH12" s="453"/>
      <c r="CI12" s="453"/>
      <c r="CJ12" s="453"/>
      <c r="CK12" s="453"/>
      <c r="CL12" s="453"/>
      <c r="CM12" s="453"/>
      <c r="CN12" s="453"/>
      <c r="CO12" s="453"/>
      <c r="CP12" s="453"/>
      <c r="CQ12" s="453"/>
      <c r="CR12" s="453"/>
      <c r="CS12" s="453"/>
      <c r="CT12" s="453"/>
      <c r="CU12" s="453"/>
      <c r="CV12" s="453"/>
      <c r="CW12" s="453"/>
      <c r="CX12" s="453"/>
      <c r="CY12" s="313" t="s">
        <v>34</v>
      </c>
      <c r="CZ12" s="454"/>
      <c r="DA12" s="455" t="str">
        <f>VLOOKUP(B12,Sheet1!$B$2:$F$207,4,0)</f>
        <v>B</v>
      </c>
      <c r="DB12" s="454"/>
      <c r="DC12" s="313" t="s">
        <v>5273</v>
      </c>
      <c r="DD12" s="456" t="s">
        <v>4443</v>
      </c>
      <c r="DE12" s="456" t="s">
        <v>4443</v>
      </c>
      <c r="DF12" s="243" t="s">
        <v>139</v>
      </c>
      <c r="DG12" s="243" t="s">
        <v>139</v>
      </c>
      <c r="DH12" s="447" t="s">
        <v>5208</v>
      </c>
      <c r="DI12" s="241" t="s">
        <v>4926</v>
      </c>
      <c r="DJ12" s="202" t="s">
        <v>4125</v>
      </c>
      <c r="DK12" s="12"/>
      <c r="DL12" s="12"/>
      <c r="DM12" s="12"/>
      <c r="DN12" s="12" t="s">
        <v>4923</v>
      </c>
      <c r="DO12" s="9" t="s">
        <v>4872</v>
      </c>
      <c r="DP12" s="15" t="s">
        <v>4874</v>
      </c>
    </row>
    <row r="13" spans="1:130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5195</v>
      </c>
      <c r="BT13" s="464" t="s">
        <v>1243</v>
      </c>
      <c r="BU13" s="465"/>
      <c r="BV13" s="465"/>
      <c r="BW13" s="465" t="str">
        <f>INDEX([1]DATA!$O$10:$O$285,MATCH(B13,[1]DATA!$C$10:$C$285,0))</f>
        <v>V.07.01.03</v>
      </c>
      <c r="BX13" s="465" t="s">
        <v>1311</v>
      </c>
      <c r="BY13" s="465"/>
      <c r="BZ13" s="465">
        <v>3</v>
      </c>
      <c r="CA13" s="465">
        <v>3</v>
      </c>
      <c r="CB13" s="465"/>
      <c r="CC13" s="465"/>
      <c r="CD13" s="465" t="s">
        <v>2967</v>
      </c>
      <c r="CE13" s="466">
        <v>0.05</v>
      </c>
      <c r="CF13" s="467" t="s">
        <v>2967</v>
      </c>
      <c r="CG13" s="468"/>
      <c r="CH13" s="468"/>
      <c r="CI13" s="468"/>
      <c r="CJ13" s="468"/>
      <c r="CK13" s="468"/>
      <c r="CL13" s="468"/>
      <c r="CM13" s="468"/>
      <c r="CN13" s="468"/>
      <c r="CO13" s="468"/>
      <c r="CP13" s="468"/>
      <c r="CQ13" s="468"/>
      <c r="CR13" s="468"/>
      <c r="CS13" s="468"/>
      <c r="CT13" s="468"/>
      <c r="CU13" s="468"/>
      <c r="CV13" s="468"/>
      <c r="CW13" s="468"/>
      <c r="CX13" s="468"/>
      <c r="CY13" s="464" t="s">
        <v>34</v>
      </c>
      <c r="CZ13" s="469"/>
      <c r="DA13" s="470" t="str">
        <f>VLOOKUP(B13,Sheet1!$B$2:$F$207,4,0)</f>
        <v>B</v>
      </c>
      <c r="DB13" s="469"/>
      <c r="DC13" s="471" t="s">
        <v>5275</v>
      </c>
      <c r="DD13" s="472" t="s">
        <v>4443</v>
      </c>
      <c r="DE13" s="472" t="s">
        <v>4443</v>
      </c>
      <c r="DF13" s="473" t="s">
        <v>332</v>
      </c>
      <c r="DG13" s="473" t="s">
        <v>332</v>
      </c>
      <c r="DH13" s="473" t="s">
        <v>5199</v>
      </c>
      <c r="DI13" s="90" t="s">
        <v>4476</v>
      </c>
      <c r="DJ13" s="202" t="s">
        <v>4126</v>
      </c>
      <c r="DK13" s="12"/>
      <c r="DL13" s="12"/>
      <c r="DM13" s="12"/>
      <c r="DN13" s="12" t="s">
        <v>4915</v>
      </c>
      <c r="DO13" s="9" t="s">
        <v>4872</v>
      </c>
      <c r="DP13" s="12"/>
    </row>
    <row r="14" spans="1:130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5196</v>
      </c>
      <c r="BT14" s="45" t="s">
        <v>34</v>
      </c>
      <c r="BU14" s="46"/>
      <c r="BV14" s="46" t="s">
        <v>34</v>
      </c>
      <c r="BW14" s="46" t="str">
        <f>INDEX([1]DATA!$O$10:$O$285,MATCH(B14,[1]DATA!$C$10:$C$285,0))</f>
        <v>V.07.01.03</v>
      </c>
      <c r="BX14" s="46" t="s">
        <v>1311</v>
      </c>
      <c r="BY14" s="46"/>
      <c r="BZ14" s="46">
        <v>4</v>
      </c>
      <c r="CA14" s="46">
        <v>3.33</v>
      </c>
      <c r="CB14" s="46"/>
      <c r="CC14" s="46"/>
      <c r="CD14" s="46" t="s">
        <v>2967</v>
      </c>
      <c r="CE14" s="46"/>
      <c r="CF14" s="46"/>
      <c r="CG14" s="444"/>
      <c r="CH14" s="444"/>
      <c r="CI14" s="444"/>
      <c r="CJ14" s="444"/>
      <c r="CK14" s="444"/>
      <c r="CL14" s="444"/>
      <c r="CM14" s="444"/>
      <c r="CN14" s="444"/>
      <c r="CO14" s="444"/>
      <c r="CP14" s="444"/>
      <c r="CQ14" s="444"/>
      <c r="CR14" s="444"/>
      <c r="CS14" s="444"/>
      <c r="CT14" s="444"/>
      <c r="CU14" s="444"/>
      <c r="CV14" s="444"/>
      <c r="CW14" s="444"/>
      <c r="CX14" s="444"/>
      <c r="CY14" s="45" t="s">
        <v>3835</v>
      </c>
      <c r="CZ14" s="445"/>
      <c r="DA14" s="441" t="str">
        <f>VLOOKUP(B14,Sheet1!$B$2:$F$207,4,0)</f>
        <v>Toeic 520</v>
      </c>
      <c r="DB14" s="445"/>
      <c r="DC14" s="45" t="s">
        <v>4009</v>
      </c>
      <c r="DD14" s="443" t="s">
        <v>4443</v>
      </c>
      <c r="DE14" s="443" t="s">
        <v>4443</v>
      </c>
      <c r="DF14" s="398" t="s">
        <v>142</v>
      </c>
      <c r="DG14" s="398" t="s">
        <v>142</v>
      </c>
      <c r="DH14" s="398" t="s">
        <v>5153</v>
      </c>
      <c r="DI14" s="241" t="s">
        <v>4999</v>
      </c>
      <c r="DJ14" s="202" t="s">
        <v>4127</v>
      </c>
      <c r="DK14" s="202" t="s">
        <v>4446</v>
      </c>
      <c r="DL14" s="202" t="s">
        <v>4453</v>
      </c>
      <c r="DM14" s="12"/>
      <c r="DN14" s="12" t="s">
        <v>4927</v>
      </c>
      <c r="DO14" s="9" t="s">
        <v>4872</v>
      </c>
      <c r="DP14" s="15" t="s">
        <v>4874</v>
      </c>
    </row>
    <row r="15" spans="1:130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5196</v>
      </c>
      <c r="BT15" s="313" t="s">
        <v>1243</v>
      </c>
      <c r="BU15" s="405"/>
      <c r="BV15" s="405"/>
      <c r="BW15" s="405" t="str">
        <f>INDEX([1]DATA!$O$10:$O$285,MATCH(B15,[1]DATA!$C$10:$C$285,0))</f>
        <v>V.07.01.03</v>
      </c>
      <c r="BX15" s="405" t="s">
        <v>1311</v>
      </c>
      <c r="BY15" s="405"/>
      <c r="BZ15" s="405">
        <v>4</v>
      </c>
      <c r="CA15" s="405">
        <v>3.33</v>
      </c>
      <c r="CB15" s="405"/>
      <c r="CC15" s="405"/>
      <c r="CD15" s="405" t="s">
        <v>2967</v>
      </c>
      <c r="CE15" s="405"/>
      <c r="CF15" s="405"/>
      <c r="CG15" s="453"/>
      <c r="CH15" s="453"/>
      <c r="CI15" s="453"/>
      <c r="CJ15" s="453"/>
      <c r="CK15" s="453"/>
      <c r="CL15" s="453"/>
      <c r="CM15" s="453"/>
      <c r="CN15" s="453"/>
      <c r="CO15" s="453"/>
      <c r="CP15" s="453"/>
      <c r="CQ15" s="453"/>
      <c r="CR15" s="453"/>
      <c r="CS15" s="453"/>
      <c r="CT15" s="453"/>
      <c r="CU15" s="453"/>
      <c r="CV15" s="453"/>
      <c r="CW15" s="453"/>
      <c r="CX15" s="453"/>
      <c r="CY15" s="313" t="s">
        <v>34</v>
      </c>
      <c r="CZ15" s="454"/>
      <c r="DA15" s="455" t="str">
        <f>VLOOKUP(B15,Sheet1!$B$2:$F$207,4,0)</f>
        <v>B</v>
      </c>
      <c r="DB15" s="454"/>
      <c r="DC15" s="313" t="s">
        <v>5273</v>
      </c>
      <c r="DD15" s="456" t="s">
        <v>4443</v>
      </c>
      <c r="DE15" s="456" t="s">
        <v>4443</v>
      </c>
      <c r="DF15" s="243" t="s">
        <v>142</v>
      </c>
      <c r="DG15" s="243" t="s">
        <v>142</v>
      </c>
      <c r="DH15" s="447" t="s">
        <v>5208</v>
      </c>
      <c r="DI15" s="241" t="s">
        <v>5001</v>
      </c>
      <c r="DJ15" s="202" t="s">
        <v>4130</v>
      </c>
      <c r="DK15" s="202" t="s">
        <v>4454</v>
      </c>
      <c r="DL15" s="12"/>
      <c r="DM15" s="12"/>
      <c r="DN15" s="12" t="s">
        <v>4929</v>
      </c>
      <c r="DO15" s="9" t="s">
        <v>4872</v>
      </c>
      <c r="DP15" s="15" t="s">
        <v>4874</v>
      </c>
    </row>
    <row r="16" spans="1:130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5197</v>
      </c>
      <c r="BT16" s="45" t="s">
        <v>3933</v>
      </c>
      <c r="BU16" s="46"/>
      <c r="BV16" s="46"/>
      <c r="BW16" s="46" t="str">
        <f>INDEX([1]DATA!$O$10:$O$285,MATCH(B16,[1]DATA!$C$10:$C$285,0))</f>
        <v>V.07.01.03</v>
      </c>
      <c r="BX16" s="46" t="s">
        <v>1311</v>
      </c>
      <c r="BY16" s="46"/>
      <c r="BZ16" s="46">
        <v>4</v>
      </c>
      <c r="CA16" s="46">
        <v>3.33</v>
      </c>
      <c r="CB16" s="46"/>
      <c r="CC16" s="46"/>
      <c r="CD16" s="46" t="s">
        <v>2967</v>
      </c>
      <c r="CE16" s="46"/>
      <c r="CF16" s="46"/>
      <c r="CG16" s="444"/>
      <c r="CH16" s="444"/>
      <c r="CI16" s="444"/>
      <c r="CJ16" s="444"/>
      <c r="CK16" s="444"/>
      <c r="CL16" s="444"/>
      <c r="CM16" s="444"/>
      <c r="CN16" s="444"/>
      <c r="CO16" s="444"/>
      <c r="CP16" s="444"/>
      <c r="CQ16" s="444"/>
      <c r="CR16" s="444"/>
      <c r="CS16" s="444"/>
      <c r="CT16" s="444"/>
      <c r="CU16" s="444"/>
      <c r="CV16" s="444"/>
      <c r="CW16" s="444"/>
      <c r="CX16" s="444"/>
      <c r="CY16" s="45" t="s">
        <v>79</v>
      </c>
      <c r="CZ16" s="445"/>
      <c r="DA16" s="441" t="str">
        <f>VLOOKUP(B16,Sheet1!$B$2:$F$207,4,0)</f>
        <v>ĐH</v>
      </c>
      <c r="DB16" s="445"/>
      <c r="DC16" s="45" t="s">
        <v>4013</v>
      </c>
      <c r="DD16" s="443" t="s">
        <v>4443</v>
      </c>
      <c r="DE16" s="443" t="s">
        <v>4443</v>
      </c>
      <c r="DF16" s="398" t="s">
        <v>142</v>
      </c>
      <c r="DG16" s="398" t="s">
        <v>142</v>
      </c>
      <c r="DH16" s="398" t="s">
        <v>5168</v>
      </c>
      <c r="DI16" s="241" t="s">
        <v>5002</v>
      </c>
      <c r="DJ16" s="202" t="s">
        <v>4131</v>
      </c>
      <c r="DK16" s="12"/>
      <c r="DL16" s="12"/>
      <c r="DM16" s="12"/>
      <c r="DN16" s="12" t="s">
        <v>4930</v>
      </c>
      <c r="DO16" s="9" t="s">
        <v>4872</v>
      </c>
      <c r="DP16" s="15" t="s">
        <v>4878</v>
      </c>
    </row>
    <row r="17" spans="1:120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5196</v>
      </c>
      <c r="BT17" s="313" t="s">
        <v>1243</v>
      </c>
      <c r="BU17" s="405"/>
      <c r="BV17" s="405"/>
      <c r="BW17" s="405" t="str">
        <f>INDEX([1]DATA!$O$10:$O$285,MATCH(B17,[1]DATA!$C$10:$C$285,0))</f>
        <v>V.07.01.03</v>
      </c>
      <c r="BX17" s="313" t="s">
        <v>1311</v>
      </c>
      <c r="BY17" s="405"/>
      <c r="BZ17" s="313">
        <v>4</v>
      </c>
      <c r="CA17" s="313">
        <v>3.33</v>
      </c>
      <c r="CB17" s="313"/>
      <c r="CC17" s="313"/>
      <c r="CD17" s="313" t="s">
        <v>2967</v>
      </c>
      <c r="CE17" s="313"/>
      <c r="CF17" s="313"/>
      <c r="CG17" s="453"/>
      <c r="CH17" s="453"/>
      <c r="CI17" s="453"/>
      <c r="CJ17" s="453"/>
      <c r="CK17" s="453"/>
      <c r="CL17" s="453"/>
      <c r="CM17" s="453"/>
      <c r="CN17" s="453"/>
      <c r="CO17" s="453"/>
      <c r="CP17" s="453"/>
      <c r="CQ17" s="453"/>
      <c r="CR17" s="453"/>
      <c r="CS17" s="453"/>
      <c r="CT17" s="453"/>
      <c r="CU17" s="453"/>
      <c r="CV17" s="453"/>
      <c r="CW17" s="453"/>
      <c r="CX17" s="453"/>
      <c r="CY17" s="313" t="s">
        <v>34</v>
      </c>
      <c r="CZ17" s="454"/>
      <c r="DA17" s="455" t="str">
        <f>VLOOKUP(B17,Sheet1!$B$2:$F$207,4,0)</f>
        <v>B</v>
      </c>
      <c r="DB17" s="454"/>
      <c r="DC17" s="313" t="s">
        <v>5273</v>
      </c>
      <c r="DD17" s="456" t="s">
        <v>4443</v>
      </c>
      <c r="DE17" s="456" t="s">
        <v>4443</v>
      </c>
      <c r="DF17" s="243" t="s">
        <v>139</v>
      </c>
      <c r="DG17" s="243" t="s">
        <v>139</v>
      </c>
      <c r="DH17" s="447" t="s">
        <v>5208</v>
      </c>
      <c r="DI17" s="241" t="s">
        <v>5003</v>
      </c>
      <c r="DJ17" s="202" t="s">
        <v>4132</v>
      </c>
      <c r="DK17" s="202" t="s">
        <v>4373</v>
      </c>
      <c r="DL17" s="202" t="s">
        <v>4455</v>
      </c>
      <c r="DM17" s="12"/>
      <c r="DN17" s="12" t="s">
        <v>4929</v>
      </c>
      <c r="DO17" s="9" t="s">
        <v>4872</v>
      </c>
      <c r="DP17" s="15" t="s">
        <v>4874</v>
      </c>
    </row>
    <row r="18" spans="1:120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5229</v>
      </c>
      <c r="BT18" s="45" t="s">
        <v>50</v>
      </c>
      <c r="BU18" s="46"/>
      <c r="BV18" s="46" t="s">
        <v>50</v>
      </c>
      <c r="BW18" s="46" t="str">
        <f>INDEX([1]DATA!$O$10:$O$285,MATCH(B18,[1]DATA!$C$10:$C$285,0))</f>
        <v>V.07.01.03</v>
      </c>
      <c r="BX18" s="45" t="s">
        <v>1311</v>
      </c>
      <c r="BY18" s="46"/>
      <c r="BZ18" s="45">
        <v>3</v>
      </c>
      <c r="CA18" s="45">
        <v>3</v>
      </c>
      <c r="CB18" s="45"/>
      <c r="CC18" s="45"/>
      <c r="CD18" s="45" t="s">
        <v>2806</v>
      </c>
      <c r="CE18" s="45" t="s">
        <v>3236</v>
      </c>
      <c r="CF18" s="44" t="s">
        <v>2806</v>
      </c>
      <c r="CG18" s="444"/>
      <c r="CH18" s="444"/>
      <c r="CI18" s="444"/>
      <c r="CJ18" s="444"/>
      <c r="CK18" s="444"/>
      <c r="CL18" s="444"/>
      <c r="CM18" s="444"/>
      <c r="CN18" s="444"/>
      <c r="CO18" s="444"/>
      <c r="CP18" s="444"/>
      <c r="CQ18" s="444"/>
      <c r="CR18" s="444"/>
      <c r="CS18" s="444"/>
      <c r="CT18" s="444"/>
      <c r="CU18" s="444"/>
      <c r="CV18" s="444"/>
      <c r="CW18" s="444"/>
      <c r="CX18" s="444"/>
      <c r="CY18" s="45" t="s">
        <v>2837</v>
      </c>
      <c r="CZ18" s="445"/>
      <c r="DA18" s="441" t="str">
        <f>VLOOKUP(B18,Sheet1!$B$2:$F$207,4,0)</f>
        <v>TOEIC 600</v>
      </c>
      <c r="DB18" s="445"/>
      <c r="DC18" s="45" t="s">
        <v>4014</v>
      </c>
      <c r="DD18" s="443" t="s">
        <v>4443</v>
      </c>
      <c r="DE18" s="443" t="s">
        <v>4443</v>
      </c>
      <c r="DF18" s="398" t="s">
        <v>582</v>
      </c>
      <c r="DG18" s="398" t="s">
        <v>582</v>
      </c>
      <c r="DH18" s="398" t="s">
        <v>5153</v>
      </c>
      <c r="DI18" s="90" t="s">
        <v>5004</v>
      </c>
      <c r="DJ18" s="202" t="s">
        <v>4133</v>
      </c>
      <c r="DK18" s="12"/>
      <c r="DL18" s="12"/>
      <c r="DM18" s="12"/>
      <c r="DN18" s="12" t="s">
        <v>4931</v>
      </c>
      <c r="DO18" s="9" t="s">
        <v>4870</v>
      </c>
      <c r="DP18" s="12"/>
    </row>
    <row r="19" spans="1:120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313" t="s">
        <v>1243</v>
      </c>
      <c r="BU19" s="405"/>
      <c r="BV19" s="405"/>
      <c r="BW19" s="405" t="str">
        <f>INDEX([1]DATA!$O$10:$O$285,MATCH(B19,[1]DATA!$C$10:$C$285,0))</f>
        <v>V.07.01.03</v>
      </c>
      <c r="BX19" s="405" t="s">
        <v>1311</v>
      </c>
      <c r="BY19" s="405"/>
      <c r="BZ19" s="405">
        <v>5</v>
      </c>
      <c r="CA19" s="405">
        <v>3.66</v>
      </c>
      <c r="CB19" s="409">
        <v>43344</v>
      </c>
      <c r="CC19" s="405"/>
      <c r="CD19" s="409" t="s">
        <v>2967</v>
      </c>
      <c r="CE19" s="405"/>
      <c r="CF19" s="405"/>
      <c r="CG19" s="453"/>
      <c r="CH19" s="453"/>
      <c r="CI19" s="453"/>
      <c r="CJ19" s="453"/>
      <c r="CK19" s="453"/>
      <c r="CL19" s="453"/>
      <c r="CM19" s="453"/>
      <c r="CN19" s="453"/>
      <c r="CO19" s="453"/>
      <c r="CP19" s="453"/>
      <c r="CQ19" s="453"/>
      <c r="CR19" s="453"/>
      <c r="CS19" s="453"/>
      <c r="CT19" s="453"/>
      <c r="CU19" s="453"/>
      <c r="CV19" s="453"/>
      <c r="CW19" s="453"/>
      <c r="CX19" s="453"/>
      <c r="CY19" s="313" t="s">
        <v>34</v>
      </c>
      <c r="CZ19" s="454"/>
      <c r="DA19" s="455" t="str">
        <f>VLOOKUP(B19,Sheet1!$B$2:$F$207,4,0)</f>
        <v>B</v>
      </c>
      <c r="DB19" s="454"/>
      <c r="DC19" s="313" t="s">
        <v>5273</v>
      </c>
      <c r="DD19" s="183" t="s">
        <v>4443</v>
      </c>
      <c r="DE19" s="183" t="s">
        <v>4443</v>
      </c>
      <c r="DF19" s="9" t="s">
        <v>152</v>
      </c>
      <c r="DG19" s="9" t="s">
        <v>152</v>
      </c>
      <c r="DH19" s="447" t="s">
        <v>5208</v>
      </c>
      <c r="DI19" s="241" t="s">
        <v>5005</v>
      </c>
      <c r="DJ19" s="202" t="s">
        <v>4134</v>
      </c>
      <c r="DK19" s="202" t="s">
        <v>4374</v>
      </c>
      <c r="DL19" s="12"/>
      <c r="DM19" s="12"/>
      <c r="DN19" s="12" t="s">
        <v>4930</v>
      </c>
      <c r="DO19" s="9" t="s">
        <v>4872</v>
      </c>
      <c r="DP19" s="15" t="s">
        <v>4874</v>
      </c>
    </row>
    <row r="20" spans="1:120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313" t="s">
        <v>1243</v>
      </c>
      <c r="BU20" s="405"/>
      <c r="BV20" s="405"/>
      <c r="BW20" s="405" t="str">
        <f>INDEX([1]DATA!$O$10:$O$285,MATCH(B20,[1]DATA!$C$10:$C$285,0))</f>
        <v>V.07.01.03</v>
      </c>
      <c r="BX20" s="405" t="s">
        <v>1311</v>
      </c>
      <c r="BY20" s="405"/>
      <c r="BZ20" s="405">
        <v>3</v>
      </c>
      <c r="CA20" s="405">
        <v>3</v>
      </c>
      <c r="CB20" s="405"/>
      <c r="CC20" s="405"/>
      <c r="CD20" s="405" t="s">
        <v>91</v>
      </c>
      <c r="CE20" s="405"/>
      <c r="CF20" s="405"/>
      <c r="CG20" s="453"/>
      <c r="CH20" s="453"/>
      <c r="CI20" s="453"/>
      <c r="CJ20" s="453"/>
      <c r="CK20" s="453"/>
      <c r="CL20" s="453"/>
      <c r="CM20" s="453"/>
      <c r="CN20" s="453"/>
      <c r="CO20" s="453"/>
      <c r="CP20" s="453"/>
      <c r="CQ20" s="453"/>
      <c r="CR20" s="453"/>
      <c r="CS20" s="453"/>
      <c r="CT20" s="453"/>
      <c r="CU20" s="453"/>
      <c r="CV20" s="453"/>
      <c r="CW20" s="453"/>
      <c r="CX20" s="453"/>
      <c r="CY20" s="313" t="s">
        <v>34</v>
      </c>
      <c r="CZ20" s="454"/>
      <c r="DA20" s="455" t="str">
        <f>VLOOKUP(B20,Sheet1!$B$2:$F$207,4,0)</f>
        <v>B</v>
      </c>
      <c r="DB20" s="454"/>
      <c r="DC20" s="313" t="s">
        <v>5273</v>
      </c>
      <c r="DD20" s="183" t="s">
        <v>4443</v>
      </c>
      <c r="DE20" s="183" t="s">
        <v>4443</v>
      </c>
      <c r="DF20" s="9" t="s">
        <v>225</v>
      </c>
      <c r="DG20" s="9" t="s">
        <v>225</v>
      </c>
      <c r="DH20" s="447" t="s">
        <v>5208</v>
      </c>
      <c r="DI20" s="241" t="s">
        <v>5006</v>
      </c>
      <c r="DJ20" s="202" t="s">
        <v>4135</v>
      </c>
      <c r="DK20" s="202" t="s">
        <v>4375</v>
      </c>
      <c r="DL20" s="12"/>
      <c r="DM20" s="12"/>
      <c r="DN20" s="12" t="s">
        <v>4927</v>
      </c>
      <c r="DO20" s="9" t="s">
        <v>4872</v>
      </c>
      <c r="DP20" s="15" t="s">
        <v>4878</v>
      </c>
    </row>
    <row r="21" spans="1:120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5198</v>
      </c>
      <c r="BT21" s="45" t="s">
        <v>34</v>
      </c>
      <c r="BU21" s="46"/>
      <c r="BV21" s="46" t="s">
        <v>34</v>
      </c>
      <c r="BW21" s="46" t="str">
        <f>INDEX([1]DATA!$O$10:$O$285,MATCH(B21,[1]DATA!$C$10:$C$285,0))</f>
        <v>V.07.01.03</v>
      </c>
      <c r="BX21" s="46" t="s">
        <v>1311</v>
      </c>
      <c r="BY21" s="46"/>
      <c r="BZ21" s="46">
        <v>3</v>
      </c>
      <c r="CA21" s="46">
        <v>3</v>
      </c>
      <c r="CB21" s="46"/>
      <c r="CC21" s="46"/>
      <c r="CD21" s="46" t="s">
        <v>2961</v>
      </c>
      <c r="CE21" s="46"/>
      <c r="CF21" s="46"/>
      <c r="CG21" s="444"/>
      <c r="CH21" s="444"/>
      <c r="CI21" s="444"/>
      <c r="CJ21" s="444"/>
      <c r="CK21" s="444"/>
      <c r="CL21" s="444"/>
      <c r="CM21" s="444"/>
      <c r="CN21" s="444"/>
      <c r="CO21" s="444"/>
      <c r="CP21" s="444"/>
      <c r="CQ21" s="444"/>
      <c r="CR21" s="444"/>
      <c r="CS21" s="444"/>
      <c r="CT21" s="444"/>
      <c r="CU21" s="444"/>
      <c r="CV21" s="444"/>
      <c r="CW21" s="444"/>
      <c r="CX21" s="444"/>
      <c r="CY21" s="45" t="s">
        <v>2875</v>
      </c>
      <c r="CZ21" s="445"/>
      <c r="DA21" s="441" t="str">
        <f>VLOOKUP(B21,Sheet1!$B$2:$F$207,4,0)</f>
        <v>TOEFL 467</v>
      </c>
      <c r="DB21" s="445"/>
      <c r="DC21" s="45" t="s">
        <v>4016</v>
      </c>
      <c r="DD21" s="443" t="s">
        <v>4443</v>
      </c>
      <c r="DE21" s="443" t="s">
        <v>4443</v>
      </c>
      <c r="DF21" s="398" t="s">
        <v>696</v>
      </c>
      <c r="DG21" s="398" t="s">
        <v>696</v>
      </c>
      <c r="DH21" s="398" t="s">
        <v>5153</v>
      </c>
      <c r="DI21" s="241" t="s">
        <v>5007</v>
      </c>
      <c r="DJ21" s="202" t="s">
        <v>4136</v>
      </c>
      <c r="DK21" s="202" t="s">
        <v>4376</v>
      </c>
      <c r="DL21" s="12"/>
      <c r="DM21" s="12"/>
      <c r="DN21" s="12" t="s">
        <v>4932</v>
      </c>
      <c r="DO21" s="9" t="s">
        <v>4872</v>
      </c>
      <c r="DP21" s="15" t="s">
        <v>4878</v>
      </c>
    </row>
    <row r="22" spans="1:120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5203</v>
      </c>
      <c r="BS22" s="13" t="s">
        <v>5199</v>
      </c>
      <c r="BT22" s="45" t="s">
        <v>34</v>
      </c>
      <c r="BU22" s="46"/>
      <c r="BV22" s="46"/>
      <c r="BW22" s="46" t="str">
        <f>INDEX([1]DATA!$O$10:$O$285,MATCH(B22,[1]DATA!$C$10:$C$285,0))</f>
        <v>V.07.01.03</v>
      </c>
      <c r="BX22" s="46" t="s">
        <v>1311</v>
      </c>
      <c r="BY22" s="46"/>
      <c r="BZ22" s="46">
        <v>1</v>
      </c>
      <c r="CA22" s="46">
        <v>2.34</v>
      </c>
      <c r="CB22" s="46"/>
      <c r="CC22" s="46"/>
      <c r="CD22" s="46"/>
      <c r="CE22" s="46"/>
      <c r="CF22" s="46"/>
      <c r="CG22" s="444"/>
      <c r="CH22" s="444"/>
      <c r="CI22" s="444"/>
      <c r="CJ22" s="444"/>
      <c r="CK22" s="444"/>
      <c r="CL22" s="444"/>
      <c r="CM22" s="444"/>
      <c r="CN22" s="444"/>
      <c r="CO22" s="444"/>
      <c r="CP22" s="444"/>
      <c r="CQ22" s="444"/>
      <c r="CR22" s="444"/>
      <c r="CS22" s="444"/>
      <c r="CT22" s="444"/>
      <c r="CU22" s="444"/>
      <c r="CV22" s="444"/>
      <c r="CW22" s="444"/>
      <c r="CX22" s="444"/>
      <c r="CY22" s="45" t="s">
        <v>2816</v>
      </c>
      <c r="CZ22" s="445"/>
      <c r="DA22" s="441" t="str">
        <f>VLOOKUP(B22,Sheet1!$B$2:$F$207,4,0)</f>
        <v>C</v>
      </c>
      <c r="DB22" s="445"/>
      <c r="DC22" s="45" t="s">
        <v>4017</v>
      </c>
      <c r="DD22" s="443" t="s">
        <v>4443</v>
      </c>
      <c r="DE22" s="443" t="s">
        <v>4443</v>
      </c>
      <c r="DF22" s="400" t="s">
        <v>2806</v>
      </c>
      <c r="DG22" s="400" t="s">
        <v>2806</v>
      </c>
      <c r="DH22" s="400" t="s">
        <v>5199</v>
      </c>
      <c r="DI22" s="90" t="s">
        <v>4880</v>
      </c>
      <c r="DJ22" s="202" t="s">
        <v>4377</v>
      </c>
      <c r="DK22" s="12"/>
      <c r="DL22" s="12"/>
      <c r="DM22" s="12"/>
      <c r="DN22" s="12" t="s">
        <v>4933</v>
      </c>
      <c r="DO22" s="13" t="s">
        <v>4870</v>
      </c>
      <c r="DP22" s="12"/>
    </row>
    <row r="23" spans="1:120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5204</v>
      </c>
      <c r="BS23" s="10" t="s">
        <v>5192</v>
      </c>
      <c r="BT23" s="46" t="s">
        <v>1243</v>
      </c>
      <c r="BU23" s="46"/>
      <c r="BV23" s="46"/>
      <c r="BW23" s="46" t="str">
        <f>INDEX([1]DATA!$O$10:$O$285,MATCH(B23,[1]DATA!$C$10:$C$285,0))</f>
        <v>V.07.01.03</v>
      </c>
      <c r="BX23" s="46" t="s">
        <v>1311</v>
      </c>
      <c r="BY23" s="46"/>
      <c r="BZ23" s="46">
        <v>2</v>
      </c>
      <c r="CA23" s="46">
        <v>2.67</v>
      </c>
      <c r="CB23" s="46"/>
      <c r="CC23" s="46"/>
      <c r="CD23" s="46"/>
      <c r="CE23" s="46"/>
      <c r="CF23" s="46"/>
      <c r="CG23" s="444"/>
      <c r="CH23" s="444"/>
      <c r="CI23" s="444"/>
      <c r="CJ23" s="444"/>
      <c r="CK23" s="444"/>
      <c r="CL23" s="444"/>
      <c r="CM23" s="444"/>
      <c r="CN23" s="444"/>
      <c r="CO23" s="444"/>
      <c r="CP23" s="444"/>
      <c r="CQ23" s="444"/>
      <c r="CR23" s="444"/>
      <c r="CS23" s="444"/>
      <c r="CT23" s="444"/>
      <c r="CU23" s="444"/>
      <c r="CV23" s="444"/>
      <c r="CW23" s="444"/>
      <c r="CX23" s="444"/>
      <c r="CY23" s="46" t="s">
        <v>1321</v>
      </c>
      <c r="CZ23" s="445"/>
      <c r="DA23" s="441" t="str">
        <f>VLOOKUP(B23,Sheet1!$B$2:$F$207,4,0)</f>
        <v>B</v>
      </c>
      <c r="DB23" s="445"/>
      <c r="DC23" s="33">
        <v>40379</v>
      </c>
      <c r="DD23" s="443" t="s">
        <v>4443</v>
      </c>
      <c r="DE23" s="446" t="s">
        <v>4443</v>
      </c>
      <c r="DF23" s="32" t="s">
        <v>2877</v>
      </c>
      <c r="DG23" s="32" t="s">
        <v>2877</v>
      </c>
      <c r="DH23" s="32" t="s">
        <v>5200</v>
      </c>
      <c r="DI23" s="90" t="s">
        <v>5009</v>
      </c>
      <c r="DJ23" s="202" t="s">
        <v>4379</v>
      </c>
      <c r="DK23" s="12"/>
      <c r="DL23" s="12"/>
      <c r="DM23" s="12"/>
      <c r="DN23" s="12" t="s">
        <v>4927</v>
      </c>
      <c r="DO23" s="9" t="s">
        <v>4872</v>
      </c>
      <c r="DP23" s="12"/>
    </row>
    <row r="24" spans="1:120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440"/>
      <c r="DB24" s="83"/>
      <c r="DC24" s="17"/>
      <c r="DD24" s="183"/>
      <c r="DE24" s="184"/>
      <c r="DF24" s="15"/>
      <c r="DG24" s="15"/>
      <c r="DH24" s="15"/>
      <c r="DI24" s="90"/>
      <c r="DJ24" s="202"/>
      <c r="DK24" s="12"/>
      <c r="DL24" s="12"/>
      <c r="DM24" s="12"/>
      <c r="DN24" s="12"/>
      <c r="DO24" s="9"/>
      <c r="DP24" s="12"/>
    </row>
    <row r="25" spans="1:120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5206</v>
      </c>
      <c r="BT25" s="313" t="s">
        <v>1243</v>
      </c>
      <c r="BU25" s="405"/>
      <c r="BV25" s="405"/>
      <c r="BW25" s="405" t="str">
        <f>INDEX([1]DATA!$O$10:$O$285,MATCH(B25,[1]DATA!$C$10:$C$285,0))</f>
        <v>V.07.01.03</v>
      </c>
      <c r="BX25" s="313" t="s">
        <v>1311</v>
      </c>
      <c r="BY25" s="405"/>
      <c r="BZ25" s="313">
        <v>6</v>
      </c>
      <c r="CA25" s="313">
        <v>3.99</v>
      </c>
      <c r="CB25" s="313"/>
      <c r="CC25" s="313"/>
      <c r="CD25" s="313" t="s">
        <v>1318</v>
      </c>
      <c r="CE25" s="313"/>
      <c r="CF25" s="313"/>
      <c r="CG25" s="453"/>
      <c r="CH25" s="453"/>
      <c r="CI25" s="453"/>
      <c r="CJ25" s="453"/>
      <c r="CK25" s="453"/>
      <c r="CL25" s="453"/>
      <c r="CM25" s="453"/>
      <c r="CN25" s="453"/>
      <c r="CO25" s="453"/>
      <c r="CP25" s="453"/>
      <c r="CQ25" s="453"/>
      <c r="CR25" s="453"/>
      <c r="CS25" s="453"/>
      <c r="CT25" s="453"/>
      <c r="CU25" s="453"/>
      <c r="CV25" s="453"/>
      <c r="CW25" s="453"/>
      <c r="CX25" s="453"/>
      <c r="CY25" s="313" t="s">
        <v>34</v>
      </c>
      <c r="CZ25" s="458" t="s">
        <v>3963</v>
      </c>
      <c r="DA25" s="455" t="str">
        <f>VLOOKUP(B25,Sheet1!$B$2:$F$207,4,0)</f>
        <v>B</v>
      </c>
      <c r="DB25" s="458"/>
      <c r="DC25" s="313" t="s">
        <v>5273</v>
      </c>
      <c r="DD25" s="456" t="s">
        <v>4443</v>
      </c>
      <c r="DE25" s="456" t="s">
        <v>4443</v>
      </c>
      <c r="DF25" s="243" t="s">
        <v>207</v>
      </c>
      <c r="DG25" s="243" t="s">
        <v>194</v>
      </c>
      <c r="DH25" s="447" t="s">
        <v>5208</v>
      </c>
      <c r="DI25" s="272" t="s">
        <v>5010</v>
      </c>
      <c r="DJ25" s="202" t="s">
        <v>4137</v>
      </c>
      <c r="DK25" s="12"/>
      <c r="DL25" s="12"/>
      <c r="DM25" s="12"/>
      <c r="DN25" s="12" t="s">
        <v>4936</v>
      </c>
      <c r="DO25" s="9" t="s">
        <v>4872</v>
      </c>
      <c r="DP25" s="15" t="s">
        <v>4882</v>
      </c>
    </row>
    <row r="26" spans="1:120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5207</v>
      </c>
      <c r="BT26" s="45" t="s">
        <v>1243</v>
      </c>
      <c r="BU26" s="46"/>
      <c r="BV26" s="46"/>
      <c r="BW26" s="46" t="str">
        <f>INDEX([1]DATA!$O$10:$O$285,MATCH(B26,[1]DATA!$C$10:$C$285,0))</f>
        <v>V.07.01.03</v>
      </c>
      <c r="BX26" s="45" t="s">
        <v>1311</v>
      </c>
      <c r="BY26" s="32" t="s">
        <v>3113</v>
      </c>
      <c r="BZ26" s="45">
        <v>9</v>
      </c>
      <c r="CA26" s="45">
        <v>4.9800000000000004</v>
      </c>
      <c r="CB26" s="44" t="s">
        <v>3111</v>
      </c>
      <c r="CC26" s="45"/>
      <c r="CD26" s="44" t="s">
        <v>3111</v>
      </c>
      <c r="CE26" s="45" t="s">
        <v>3112</v>
      </c>
      <c r="CF26" s="44" t="s">
        <v>3105</v>
      </c>
      <c r="CG26" s="444"/>
      <c r="CH26" s="444"/>
      <c r="CI26" s="444"/>
      <c r="CJ26" s="444"/>
      <c r="CK26" s="444"/>
      <c r="CL26" s="444"/>
      <c r="CM26" s="444"/>
      <c r="CN26" s="444"/>
      <c r="CO26" s="444"/>
      <c r="CP26" s="444"/>
      <c r="CQ26" s="444"/>
      <c r="CR26" s="444"/>
      <c r="CS26" s="444"/>
      <c r="CT26" s="444"/>
      <c r="CU26" s="444"/>
      <c r="CV26" s="444"/>
      <c r="CW26" s="444"/>
      <c r="CX26" s="444"/>
      <c r="CY26" s="45" t="s">
        <v>1321</v>
      </c>
      <c r="CZ26" s="445"/>
      <c r="DA26" s="441" t="str">
        <f>VLOOKUP(B26,Sheet1!$B$2:$F$207,4,0)</f>
        <v>B</v>
      </c>
      <c r="DB26" s="445"/>
      <c r="DC26" s="45" t="s">
        <v>4020</v>
      </c>
      <c r="DD26" s="443" t="s">
        <v>4443</v>
      </c>
      <c r="DE26" s="446" t="s">
        <v>4443</v>
      </c>
      <c r="DF26" s="398" t="s">
        <v>265</v>
      </c>
      <c r="DG26" s="398" t="s">
        <v>265</v>
      </c>
      <c r="DH26" s="400" t="s">
        <v>5145</v>
      </c>
      <c r="DI26" s="15" t="s">
        <v>5011</v>
      </c>
      <c r="DJ26" s="202" t="s">
        <v>4138</v>
      </c>
      <c r="DK26" s="12"/>
      <c r="DL26" s="12"/>
      <c r="DM26" s="12"/>
      <c r="DN26" s="12" t="s">
        <v>4935</v>
      </c>
      <c r="DO26" s="9" t="s">
        <v>4872</v>
      </c>
      <c r="DP26" s="15" t="s">
        <v>4882</v>
      </c>
    </row>
    <row r="27" spans="1:120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313" t="s">
        <v>1243</v>
      </c>
      <c r="BU27" s="405"/>
      <c r="BV27" s="405"/>
      <c r="BW27" s="405" t="str">
        <f>INDEX([1]DATA!$O$10:$O$285,MATCH(B27,[1]DATA!$C$10:$C$285,0))</f>
        <v>V.07.01.03</v>
      </c>
      <c r="BX27" s="313" t="s">
        <v>1311</v>
      </c>
      <c r="BY27" s="405"/>
      <c r="BZ27" s="313">
        <v>5</v>
      </c>
      <c r="CA27" s="313">
        <v>3.66</v>
      </c>
      <c r="CB27" s="313"/>
      <c r="CC27" s="313"/>
      <c r="CD27" s="313" t="s">
        <v>1318</v>
      </c>
      <c r="CE27" s="313"/>
      <c r="CF27" s="313"/>
      <c r="CG27" s="453"/>
      <c r="CH27" s="453"/>
      <c r="CI27" s="453"/>
      <c r="CJ27" s="453"/>
      <c r="CK27" s="453"/>
      <c r="CL27" s="453"/>
      <c r="CM27" s="453"/>
      <c r="CN27" s="453"/>
      <c r="CO27" s="453"/>
      <c r="CP27" s="453"/>
      <c r="CQ27" s="453"/>
      <c r="CR27" s="453"/>
      <c r="CS27" s="453"/>
      <c r="CT27" s="453"/>
      <c r="CU27" s="453"/>
      <c r="CV27" s="453"/>
      <c r="CW27" s="453"/>
      <c r="CX27" s="453"/>
      <c r="CY27" s="313" t="s">
        <v>34</v>
      </c>
      <c r="CZ27" s="454"/>
      <c r="DA27" s="455" t="str">
        <f>VLOOKUP(B27,Sheet1!$B$2:$F$207,4,0)</f>
        <v>B</v>
      </c>
      <c r="DB27" s="454"/>
      <c r="DC27" s="313" t="s">
        <v>5273</v>
      </c>
      <c r="DD27" s="456" t="s">
        <v>4443</v>
      </c>
      <c r="DE27" s="456" t="s">
        <v>4443</v>
      </c>
      <c r="DF27" s="243" t="s">
        <v>113</v>
      </c>
      <c r="DG27" s="243" t="s">
        <v>113</v>
      </c>
      <c r="DH27" s="447" t="s">
        <v>5208</v>
      </c>
      <c r="DI27" s="241" t="s">
        <v>5012</v>
      </c>
      <c r="DJ27" s="202" t="s">
        <v>4178</v>
      </c>
      <c r="DK27" s="202" t="s">
        <v>4380</v>
      </c>
      <c r="DL27" s="12"/>
      <c r="DM27" s="12"/>
      <c r="DN27" s="12" t="s">
        <v>4929</v>
      </c>
      <c r="DO27" s="9" t="s">
        <v>4872</v>
      </c>
      <c r="DP27" s="15" t="s">
        <v>4878</v>
      </c>
    </row>
    <row r="28" spans="1:120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5209</v>
      </c>
      <c r="BT28" s="313" t="s">
        <v>1243</v>
      </c>
      <c r="BU28" s="405"/>
      <c r="BV28" s="405"/>
      <c r="BW28" s="405" t="str">
        <f>INDEX([1]DATA!$O$10:$O$285,MATCH(B28,[1]DATA!$C$10:$C$285,0))</f>
        <v>V.07.01.03</v>
      </c>
      <c r="BX28" s="313" t="s">
        <v>1311</v>
      </c>
      <c r="BY28" s="405"/>
      <c r="BZ28" s="313">
        <v>6</v>
      </c>
      <c r="CA28" s="313">
        <v>3.99</v>
      </c>
      <c r="CB28" s="313"/>
      <c r="CC28" s="313"/>
      <c r="CD28" s="313" t="s">
        <v>91</v>
      </c>
      <c r="CE28" s="313"/>
      <c r="CF28" s="313"/>
      <c r="CG28" s="453"/>
      <c r="CH28" s="453"/>
      <c r="CI28" s="453"/>
      <c r="CJ28" s="453"/>
      <c r="CK28" s="453"/>
      <c r="CL28" s="453"/>
      <c r="CM28" s="453"/>
      <c r="CN28" s="453"/>
      <c r="CO28" s="453"/>
      <c r="CP28" s="453"/>
      <c r="CQ28" s="453"/>
      <c r="CR28" s="453"/>
      <c r="CS28" s="453"/>
      <c r="CT28" s="453"/>
      <c r="CU28" s="453"/>
      <c r="CV28" s="453"/>
      <c r="CW28" s="453"/>
      <c r="CX28" s="453"/>
      <c r="CY28" s="313" t="s">
        <v>34</v>
      </c>
      <c r="CZ28" s="454"/>
      <c r="DA28" s="455" t="str">
        <f>VLOOKUP(B28,Sheet1!$B$2:$F$207,4,0)</f>
        <v>B</v>
      </c>
      <c r="DB28" s="454"/>
      <c r="DC28" s="313" t="s">
        <v>5273</v>
      </c>
      <c r="DD28" s="456" t="s">
        <v>4443</v>
      </c>
      <c r="DE28" s="456" t="s">
        <v>4443</v>
      </c>
      <c r="DF28" s="243" t="s">
        <v>51</v>
      </c>
      <c r="DG28" s="243" t="s">
        <v>51</v>
      </c>
      <c r="DH28" s="447" t="s">
        <v>5208</v>
      </c>
      <c r="DI28" s="241" t="s">
        <v>5013</v>
      </c>
      <c r="DJ28" s="202" t="s">
        <v>4139</v>
      </c>
      <c r="DK28" s="202" t="s">
        <v>4140</v>
      </c>
      <c r="DL28" s="202" t="s">
        <v>4381</v>
      </c>
      <c r="DM28" s="12"/>
      <c r="DN28" s="12" t="s">
        <v>4937</v>
      </c>
      <c r="DO28" s="9" t="s">
        <v>4872</v>
      </c>
      <c r="DP28" s="15" t="s">
        <v>4882</v>
      </c>
    </row>
    <row r="29" spans="1:120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465" t="s">
        <v>1243</v>
      </c>
      <c r="BU29" s="465"/>
      <c r="BV29" s="465"/>
      <c r="BW29" s="465" t="str">
        <f>INDEX([1]DATA!$O$10:$O$285,MATCH(B29,[1]DATA!$C$10:$C$285,0))</f>
        <v>V.07.01.03</v>
      </c>
      <c r="BX29" s="465" t="s">
        <v>1311</v>
      </c>
      <c r="BY29" s="474" t="s">
        <v>2986</v>
      </c>
      <c r="BZ29" s="465">
        <v>2</v>
      </c>
      <c r="CA29" s="465">
        <v>2.67</v>
      </c>
      <c r="CB29" s="474" t="s">
        <v>2986</v>
      </c>
      <c r="CC29" s="465"/>
      <c r="CD29" s="474" t="s">
        <v>2986</v>
      </c>
      <c r="CE29" s="465"/>
      <c r="CF29" s="465"/>
      <c r="CG29" s="468"/>
      <c r="CH29" s="468"/>
      <c r="CI29" s="468"/>
      <c r="CJ29" s="468"/>
      <c r="CK29" s="468"/>
      <c r="CL29" s="468"/>
      <c r="CM29" s="468"/>
      <c r="CN29" s="468"/>
      <c r="CO29" s="468"/>
      <c r="CP29" s="468"/>
      <c r="CQ29" s="468"/>
      <c r="CR29" s="468"/>
      <c r="CS29" s="468"/>
      <c r="CT29" s="468"/>
      <c r="CU29" s="468"/>
      <c r="CV29" s="468"/>
      <c r="CW29" s="468"/>
      <c r="CX29" s="468"/>
      <c r="CY29" s="465" t="s">
        <v>34</v>
      </c>
      <c r="CZ29" s="469"/>
      <c r="DA29" s="470" t="str">
        <f>VLOOKUP(B29,Sheet1!$B$2:$F$207,4,0)</f>
        <v>B</v>
      </c>
      <c r="DB29" s="469"/>
      <c r="DC29" s="467" t="s">
        <v>5276</v>
      </c>
      <c r="DD29" s="472" t="s">
        <v>4443</v>
      </c>
      <c r="DE29" s="472" t="s">
        <v>4443</v>
      </c>
      <c r="DF29" s="474" t="s">
        <v>1476</v>
      </c>
      <c r="DG29" s="474" t="s">
        <v>1476</v>
      </c>
      <c r="DH29" s="473" t="s">
        <v>5162</v>
      </c>
      <c r="DI29" s="90" t="s">
        <v>5014</v>
      </c>
      <c r="DJ29" s="202" t="s">
        <v>4141</v>
      </c>
      <c r="DK29" s="12"/>
      <c r="DL29" s="12"/>
      <c r="DM29" s="12"/>
      <c r="DN29" s="12" t="s">
        <v>4938</v>
      </c>
      <c r="DO29" s="9" t="s">
        <v>4872</v>
      </c>
      <c r="DP29" s="12"/>
    </row>
    <row r="30" spans="1:120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5210</v>
      </c>
      <c r="BT30" s="471" t="s">
        <v>1243</v>
      </c>
      <c r="BU30" s="465"/>
      <c r="BV30" s="465"/>
      <c r="BW30" s="465" t="str">
        <f>INDEX([1]DATA!$O$10:$O$285,MATCH(B30,[1]DATA!$C$10:$C$285,0))</f>
        <v>V.07.01.03</v>
      </c>
      <c r="BX30" s="465" t="s">
        <v>1311</v>
      </c>
      <c r="BY30" s="465"/>
      <c r="BZ30" s="465">
        <v>6</v>
      </c>
      <c r="CA30" s="465">
        <v>3.99</v>
      </c>
      <c r="CB30" s="465"/>
      <c r="CC30" s="465"/>
      <c r="CD30" s="465" t="s">
        <v>1318</v>
      </c>
      <c r="CE30" s="465"/>
      <c r="CF30" s="465"/>
      <c r="CG30" s="468"/>
      <c r="CH30" s="468"/>
      <c r="CI30" s="468"/>
      <c r="CJ30" s="468"/>
      <c r="CK30" s="468"/>
      <c r="CL30" s="468"/>
      <c r="CM30" s="468"/>
      <c r="CN30" s="468"/>
      <c r="CO30" s="468"/>
      <c r="CP30" s="468"/>
      <c r="CQ30" s="468"/>
      <c r="CR30" s="468"/>
      <c r="CS30" s="468"/>
      <c r="CT30" s="468"/>
      <c r="CU30" s="468"/>
      <c r="CV30" s="468"/>
      <c r="CW30" s="468"/>
      <c r="CX30" s="468"/>
      <c r="CY30" s="471" t="s">
        <v>1321</v>
      </c>
      <c r="CZ30" s="469"/>
      <c r="DA30" s="470" t="str">
        <f>VLOOKUP(B30,Sheet1!$B$2:$F$207,4,0)</f>
        <v>B</v>
      </c>
      <c r="DB30" s="469"/>
      <c r="DC30" s="471" t="s">
        <v>5277</v>
      </c>
      <c r="DD30" s="472" t="s">
        <v>4443</v>
      </c>
      <c r="DE30" s="472" t="s">
        <v>4443</v>
      </c>
      <c r="DF30" s="475" t="s">
        <v>194</v>
      </c>
      <c r="DG30" s="475" t="s">
        <v>194</v>
      </c>
      <c r="DH30" s="475" t="s">
        <v>5151</v>
      </c>
      <c r="DI30" s="272" t="s">
        <v>5015</v>
      </c>
      <c r="DJ30" s="202" t="s">
        <v>4142</v>
      </c>
      <c r="DK30" s="202" t="s">
        <v>4433</v>
      </c>
      <c r="DL30" s="12"/>
      <c r="DM30" s="12"/>
      <c r="DN30" s="12" t="s">
        <v>4927</v>
      </c>
      <c r="DO30" s="9" t="s">
        <v>4872</v>
      </c>
      <c r="DP30" s="15" t="s">
        <v>4878</v>
      </c>
    </row>
    <row r="31" spans="1:120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313" t="s">
        <v>1243</v>
      </c>
      <c r="BU31" s="405"/>
      <c r="BV31" s="405"/>
      <c r="BW31" s="405" t="str">
        <f>INDEX([1]DATA!$O$10:$O$285,MATCH(B31,[1]DATA!$C$10:$C$285,0))</f>
        <v>V.07.01.03</v>
      </c>
      <c r="BX31" s="405" t="s">
        <v>1311</v>
      </c>
      <c r="BY31" s="405"/>
      <c r="BZ31" s="405">
        <v>3</v>
      </c>
      <c r="CA31" s="405">
        <v>3</v>
      </c>
      <c r="CB31" s="405"/>
      <c r="CC31" s="405"/>
      <c r="CD31" s="405" t="s">
        <v>1318</v>
      </c>
      <c r="CE31" s="405"/>
      <c r="CF31" s="405"/>
      <c r="CG31" s="453"/>
      <c r="CH31" s="453"/>
      <c r="CI31" s="453"/>
      <c r="CJ31" s="453"/>
      <c r="CK31" s="453"/>
      <c r="CL31" s="453"/>
      <c r="CM31" s="453"/>
      <c r="CN31" s="453"/>
      <c r="CO31" s="453"/>
      <c r="CP31" s="453"/>
      <c r="CQ31" s="453"/>
      <c r="CR31" s="453"/>
      <c r="CS31" s="453"/>
      <c r="CT31" s="453"/>
      <c r="CU31" s="453"/>
      <c r="CV31" s="453"/>
      <c r="CW31" s="453"/>
      <c r="CX31" s="453"/>
      <c r="CY31" s="313" t="s">
        <v>34</v>
      </c>
      <c r="CZ31" s="454"/>
      <c r="DA31" s="455" t="str">
        <f>VLOOKUP(B31,Sheet1!$B$2:$F$207,4,0)</f>
        <v>B</v>
      </c>
      <c r="DB31" s="454"/>
      <c r="DC31" s="313" t="s">
        <v>5273</v>
      </c>
      <c r="DD31" s="456" t="s">
        <v>4443</v>
      </c>
      <c r="DE31" s="456" t="s">
        <v>4443</v>
      </c>
      <c r="DF31" s="243" t="s">
        <v>225</v>
      </c>
      <c r="DG31" s="243" t="s">
        <v>225</v>
      </c>
      <c r="DH31" s="447" t="s">
        <v>5208</v>
      </c>
      <c r="DI31" s="272" t="s">
        <v>5016</v>
      </c>
      <c r="DJ31" s="202" t="s">
        <v>4143</v>
      </c>
      <c r="DK31" s="202" t="s">
        <v>4382</v>
      </c>
      <c r="DL31" s="12"/>
      <c r="DM31" s="12"/>
      <c r="DN31" s="12" t="s">
        <v>4929</v>
      </c>
      <c r="DO31" s="9" t="s">
        <v>4872</v>
      </c>
      <c r="DP31" s="15" t="s">
        <v>4878</v>
      </c>
    </row>
    <row r="32" spans="1:120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5" t="s">
        <v>1243</v>
      </c>
      <c r="BU32" s="46"/>
      <c r="BV32" s="46"/>
      <c r="BW32" s="46" t="str">
        <f>INDEX([1]DATA!$O$10:$O$285,MATCH(B32,[1]DATA!$C$10:$C$285,0))</f>
        <v>V.07.01.03</v>
      </c>
      <c r="BX32" s="45" t="s">
        <v>1311</v>
      </c>
      <c r="BY32" s="46"/>
      <c r="BZ32" s="45">
        <v>5</v>
      </c>
      <c r="CA32" s="45">
        <v>3.66</v>
      </c>
      <c r="CB32" s="45"/>
      <c r="CC32" s="45"/>
      <c r="CD32" s="45" t="s">
        <v>91</v>
      </c>
      <c r="CE32" s="45"/>
      <c r="CF32" s="45"/>
      <c r="CG32" s="444"/>
      <c r="CH32" s="444"/>
      <c r="CI32" s="444"/>
      <c r="CJ32" s="444"/>
      <c r="CK32" s="444"/>
      <c r="CL32" s="444"/>
      <c r="CM32" s="444"/>
      <c r="CN32" s="444"/>
      <c r="CO32" s="444"/>
      <c r="CP32" s="444"/>
      <c r="CQ32" s="444"/>
      <c r="CR32" s="444"/>
      <c r="CS32" s="444"/>
      <c r="CT32" s="444"/>
      <c r="CU32" s="444"/>
      <c r="CV32" s="444"/>
      <c r="CW32" s="444"/>
      <c r="CX32" s="444"/>
      <c r="CY32" s="45" t="s">
        <v>1321</v>
      </c>
      <c r="CZ32" s="445"/>
      <c r="DA32" s="441" t="str">
        <f>VLOOKUP(B32,Sheet1!$B$2:$F$207,4,0)</f>
        <v>B</v>
      </c>
      <c r="DB32" s="445"/>
      <c r="DC32" s="44" t="s">
        <v>4030</v>
      </c>
      <c r="DD32" s="443" t="s">
        <v>4443</v>
      </c>
      <c r="DE32" s="446" t="s">
        <v>4443</v>
      </c>
      <c r="DF32" s="398" t="s">
        <v>194</v>
      </c>
      <c r="DG32" s="398" t="s">
        <v>194</v>
      </c>
      <c r="DH32" s="447" t="s">
        <v>5208</v>
      </c>
      <c r="DI32" s="15" t="s">
        <v>5017</v>
      </c>
      <c r="DJ32" s="202" t="s">
        <v>4383</v>
      </c>
      <c r="DK32" s="202" t="s">
        <v>4447</v>
      </c>
      <c r="DL32" s="12"/>
      <c r="DM32" s="12"/>
      <c r="DN32" s="12" t="s">
        <v>4927</v>
      </c>
      <c r="DO32" s="9" t="s">
        <v>4872</v>
      </c>
      <c r="DP32" s="15" t="s">
        <v>4882</v>
      </c>
    </row>
    <row r="33" spans="1:120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5209</v>
      </c>
      <c r="BT33" s="45" t="s">
        <v>1321</v>
      </c>
      <c r="BU33" s="46"/>
      <c r="BV33" s="46"/>
      <c r="BW33" s="46" t="str">
        <f>INDEX([1]DATA!$O$10:$O$285,MATCH(B33,[1]DATA!$C$10:$C$285,0))</f>
        <v>V.07.01.03</v>
      </c>
      <c r="BX33" s="46" t="s">
        <v>1311</v>
      </c>
      <c r="BY33" s="46"/>
      <c r="BZ33" s="46">
        <v>6</v>
      </c>
      <c r="CA33" s="46">
        <v>3.99</v>
      </c>
      <c r="CB33" s="46"/>
      <c r="CC33" s="46"/>
      <c r="CD33" s="46" t="s">
        <v>1318</v>
      </c>
      <c r="CE33" s="46"/>
      <c r="CF33" s="46"/>
      <c r="CG33" s="444"/>
      <c r="CH33" s="444"/>
      <c r="CI33" s="444"/>
      <c r="CJ33" s="444"/>
      <c r="CK33" s="444"/>
      <c r="CL33" s="444"/>
      <c r="CM33" s="444"/>
      <c r="CN33" s="444"/>
      <c r="CO33" s="444"/>
      <c r="CP33" s="444"/>
      <c r="CQ33" s="444"/>
      <c r="CR33" s="444"/>
      <c r="CS33" s="444"/>
      <c r="CT33" s="444"/>
      <c r="CU33" s="444"/>
      <c r="CV33" s="444"/>
      <c r="CW33" s="444"/>
      <c r="CX33" s="444"/>
      <c r="CY33" s="45" t="s">
        <v>1321</v>
      </c>
      <c r="CZ33" s="445"/>
      <c r="DA33" s="441" t="str">
        <f>VLOOKUP(B33,Sheet1!$B$2:$F$207,4,0)</f>
        <v>B</v>
      </c>
      <c r="DB33" s="445"/>
      <c r="DC33" s="44" t="s">
        <v>4439</v>
      </c>
      <c r="DD33" s="443" t="s">
        <v>4443</v>
      </c>
      <c r="DE33" s="443" t="s">
        <v>4443</v>
      </c>
      <c r="DF33" s="398" t="s">
        <v>194</v>
      </c>
      <c r="DG33" s="398" t="s">
        <v>194</v>
      </c>
      <c r="DH33" s="399" t="s">
        <v>5216</v>
      </c>
      <c r="DI33" s="272" t="s">
        <v>5018</v>
      </c>
      <c r="DJ33" s="202" t="s">
        <v>4144</v>
      </c>
      <c r="DK33" s="202" t="s">
        <v>4384</v>
      </c>
      <c r="DL33" s="202" t="s">
        <v>4437</v>
      </c>
      <c r="DM33" s="12"/>
      <c r="DN33" s="12" t="s">
        <v>5098</v>
      </c>
      <c r="DO33" s="9" t="s">
        <v>4872</v>
      </c>
      <c r="DP33" s="15" t="s">
        <v>4878</v>
      </c>
    </row>
    <row r="34" spans="1:120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5" t="s">
        <v>34</v>
      </c>
      <c r="BU34" s="46"/>
      <c r="BV34" s="46"/>
      <c r="BW34" s="46" t="str">
        <f>INDEX([1]DATA!$O$10:$O$285,MATCH(B34,[1]DATA!$C$10:$C$285,0))</f>
        <v>V.07.01.03</v>
      </c>
      <c r="BX34" s="45" t="s">
        <v>1311</v>
      </c>
      <c r="BY34" s="46"/>
      <c r="BZ34" s="45">
        <v>5</v>
      </c>
      <c r="CA34" s="45">
        <v>3.66</v>
      </c>
      <c r="CB34" s="45"/>
      <c r="CC34" s="45"/>
      <c r="CD34" s="45" t="s">
        <v>91</v>
      </c>
      <c r="CE34" s="45"/>
      <c r="CF34" s="45"/>
      <c r="CG34" s="444"/>
      <c r="CH34" s="444"/>
      <c r="CI34" s="444"/>
      <c r="CJ34" s="444"/>
      <c r="CK34" s="444"/>
      <c r="CL34" s="444"/>
      <c r="CM34" s="444"/>
      <c r="CN34" s="444"/>
      <c r="CO34" s="444"/>
      <c r="CP34" s="444"/>
      <c r="CQ34" s="444"/>
      <c r="CR34" s="444"/>
      <c r="CS34" s="444"/>
      <c r="CT34" s="444"/>
      <c r="CU34" s="444"/>
      <c r="CV34" s="444"/>
      <c r="CW34" s="444"/>
      <c r="CX34" s="444"/>
      <c r="CY34" s="45" t="s">
        <v>2816</v>
      </c>
      <c r="CZ34" s="445"/>
      <c r="DA34" s="441" t="str">
        <f>VLOOKUP(B34,Sheet1!$B$2:$F$207,4,0)</f>
        <v>C</v>
      </c>
      <c r="DB34" s="445"/>
      <c r="DC34" s="44" t="s">
        <v>4085</v>
      </c>
      <c r="DD34" s="443" t="s">
        <v>4443</v>
      </c>
      <c r="DE34" s="443" t="s">
        <v>4443</v>
      </c>
      <c r="DF34" s="398" t="s">
        <v>295</v>
      </c>
      <c r="DG34" s="398" t="s">
        <v>434</v>
      </c>
      <c r="DH34" s="399" t="s">
        <v>5224</v>
      </c>
      <c r="DI34" s="272" t="s">
        <v>5019</v>
      </c>
      <c r="DJ34" s="202" t="s">
        <v>4145</v>
      </c>
      <c r="DK34" s="12"/>
      <c r="DL34" s="12"/>
      <c r="DM34" s="12"/>
      <c r="DN34" s="12" t="s">
        <v>4929</v>
      </c>
      <c r="DO34" s="9" t="s">
        <v>4872</v>
      </c>
      <c r="DP34" s="15" t="s">
        <v>4878</v>
      </c>
    </row>
    <row r="35" spans="1:120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5" t="s">
        <v>1243</v>
      </c>
      <c r="BU35" s="46"/>
      <c r="BV35" s="46"/>
      <c r="BW35" s="46" t="str">
        <f>INDEX([1]DATA!$O$10:$O$285,MATCH(B35,[1]DATA!$C$10:$C$285,0))</f>
        <v>V.07.01.03</v>
      </c>
      <c r="BX35" s="46" t="s">
        <v>1311</v>
      </c>
      <c r="BY35" s="46"/>
      <c r="BZ35" s="46">
        <v>6</v>
      </c>
      <c r="CA35" s="46">
        <v>3.99</v>
      </c>
      <c r="CB35" s="46"/>
      <c r="CC35" s="46"/>
      <c r="CD35" s="46" t="s">
        <v>91</v>
      </c>
      <c r="CE35" s="46"/>
      <c r="CF35" s="46"/>
      <c r="CG35" s="444"/>
      <c r="CH35" s="444"/>
      <c r="CI35" s="444"/>
      <c r="CJ35" s="444"/>
      <c r="CK35" s="444"/>
      <c r="CL35" s="444"/>
      <c r="CM35" s="444"/>
      <c r="CN35" s="444"/>
      <c r="CO35" s="444"/>
      <c r="CP35" s="444"/>
      <c r="CQ35" s="444"/>
      <c r="CR35" s="444"/>
      <c r="CS35" s="444"/>
      <c r="CT35" s="444"/>
      <c r="CU35" s="444"/>
      <c r="CV35" s="444"/>
      <c r="CW35" s="444"/>
      <c r="CX35" s="444"/>
      <c r="CY35" s="45" t="s">
        <v>1321</v>
      </c>
      <c r="CZ35" s="445"/>
      <c r="DA35" s="441" t="str">
        <f>VLOOKUP(B35,Sheet1!$B$2:$F$207,4,0)</f>
        <v>B</v>
      </c>
      <c r="DB35" s="445"/>
      <c r="DC35" s="45" t="s">
        <v>4023</v>
      </c>
      <c r="DD35" s="443" t="s">
        <v>4443</v>
      </c>
      <c r="DE35" s="446" t="s">
        <v>4443</v>
      </c>
      <c r="DF35" s="398" t="s">
        <v>102</v>
      </c>
      <c r="DG35" s="398" t="s">
        <v>102</v>
      </c>
      <c r="DH35" s="399" t="s">
        <v>5217</v>
      </c>
      <c r="DI35" s="91" t="s">
        <v>5020</v>
      </c>
      <c r="DJ35" s="202" t="s">
        <v>4146</v>
      </c>
      <c r="DK35" s="202" t="s">
        <v>4385</v>
      </c>
      <c r="DL35" s="12"/>
      <c r="DM35" s="12"/>
      <c r="DN35" s="12" t="s">
        <v>4939</v>
      </c>
      <c r="DO35" s="9" t="s">
        <v>4872</v>
      </c>
      <c r="DP35" s="15" t="s">
        <v>4878</v>
      </c>
    </row>
    <row r="36" spans="1:120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5209</v>
      </c>
      <c r="BT36" s="313" t="s">
        <v>1243</v>
      </c>
      <c r="BU36" s="405"/>
      <c r="BV36" s="405"/>
      <c r="BW36" s="405" t="str">
        <f>INDEX([1]DATA!$O$10:$O$285,MATCH(B36,[1]DATA!$C$10:$C$285,0))</f>
        <v>V.07.01.03</v>
      </c>
      <c r="BX36" s="313" t="s">
        <v>1311</v>
      </c>
      <c r="BY36" s="405"/>
      <c r="BZ36" s="313">
        <v>5</v>
      </c>
      <c r="CA36" s="313">
        <v>3.66</v>
      </c>
      <c r="CB36" s="313"/>
      <c r="CC36" s="313"/>
      <c r="CD36" s="313" t="s">
        <v>2873</v>
      </c>
      <c r="CE36" s="313"/>
      <c r="CF36" s="313"/>
      <c r="CG36" s="453"/>
      <c r="CH36" s="453"/>
      <c r="CI36" s="453"/>
      <c r="CJ36" s="453"/>
      <c r="CK36" s="453"/>
      <c r="CL36" s="453"/>
      <c r="CM36" s="453"/>
      <c r="CN36" s="453"/>
      <c r="CO36" s="453"/>
      <c r="CP36" s="453"/>
      <c r="CQ36" s="453"/>
      <c r="CR36" s="453"/>
      <c r="CS36" s="453"/>
      <c r="CT36" s="453"/>
      <c r="CU36" s="453"/>
      <c r="CV36" s="453"/>
      <c r="CW36" s="453"/>
      <c r="CX36" s="453"/>
      <c r="CY36" s="313" t="s">
        <v>34</v>
      </c>
      <c r="CZ36" s="454"/>
      <c r="DA36" s="455" t="str">
        <f>VLOOKUP(B36,Sheet1!$B$2:$F$207,4,0)</f>
        <v>B</v>
      </c>
      <c r="DB36" s="454"/>
      <c r="DC36" s="313" t="s">
        <v>5273</v>
      </c>
      <c r="DD36" s="456" t="s">
        <v>4443</v>
      </c>
      <c r="DE36" s="456" t="s">
        <v>4443</v>
      </c>
      <c r="DF36" s="243" t="s">
        <v>152</v>
      </c>
      <c r="DG36" s="243" t="s">
        <v>152</v>
      </c>
      <c r="DH36" s="447" t="s">
        <v>5208</v>
      </c>
      <c r="DI36" s="241" t="s">
        <v>5021</v>
      </c>
      <c r="DJ36" s="202" t="s">
        <v>4147</v>
      </c>
      <c r="DK36" s="202" t="s">
        <v>4386</v>
      </c>
      <c r="DL36" s="12"/>
      <c r="DM36" s="12"/>
      <c r="DN36" s="12" t="s">
        <v>4930</v>
      </c>
      <c r="DO36" s="9" t="s">
        <v>4872</v>
      </c>
      <c r="DP36" s="12"/>
    </row>
    <row r="37" spans="1:120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44" t="s">
        <v>50</v>
      </c>
      <c r="BU37" s="46"/>
      <c r="BV37" s="46" t="s">
        <v>50</v>
      </c>
      <c r="BW37" s="46" t="str">
        <f>INDEX([1]DATA!$O$10:$O$285,MATCH(B37,[1]DATA!$C$10:$C$285,0))</f>
        <v>V.07.01.03</v>
      </c>
      <c r="BX37" s="45" t="s">
        <v>1311</v>
      </c>
      <c r="BY37" s="46"/>
      <c r="BZ37" s="45">
        <v>7</v>
      </c>
      <c r="CA37" s="45">
        <v>4.32</v>
      </c>
      <c r="CB37" s="45"/>
      <c r="CC37" s="45"/>
      <c r="CD37" s="45" t="s">
        <v>2967</v>
      </c>
      <c r="CE37" s="45"/>
      <c r="CF37" s="45"/>
      <c r="CG37" s="444"/>
      <c r="CH37" s="444"/>
      <c r="CI37" s="444"/>
      <c r="CJ37" s="444"/>
      <c r="CK37" s="444"/>
      <c r="CL37" s="444"/>
      <c r="CM37" s="444"/>
      <c r="CN37" s="444"/>
      <c r="CO37" s="444"/>
      <c r="CP37" s="444"/>
      <c r="CQ37" s="444"/>
      <c r="CR37" s="444"/>
      <c r="CS37" s="444"/>
      <c r="CT37" s="444"/>
      <c r="CU37" s="444"/>
      <c r="CV37" s="444"/>
      <c r="CW37" s="444"/>
      <c r="CX37" s="444"/>
      <c r="CY37" s="44" t="s">
        <v>5131</v>
      </c>
      <c r="CZ37" s="445"/>
      <c r="DA37" s="441" t="str">
        <f>VLOOKUP(B37,Sheet1!$B$2:$F$207,4,0)</f>
        <v>Toeic 625</v>
      </c>
      <c r="DB37" s="445"/>
      <c r="DC37" s="44" t="s">
        <v>4024</v>
      </c>
      <c r="DD37" s="443" t="s">
        <v>4443</v>
      </c>
      <c r="DE37" s="443" t="s">
        <v>4443</v>
      </c>
      <c r="DF37" s="398" t="s">
        <v>43</v>
      </c>
      <c r="DG37" s="398" t="s">
        <v>43</v>
      </c>
      <c r="DH37" s="398" t="s">
        <v>5153</v>
      </c>
      <c r="DI37" s="272" t="s">
        <v>5022</v>
      </c>
      <c r="DJ37" s="202" t="s">
        <v>4148</v>
      </c>
      <c r="DK37" s="202" t="s">
        <v>4387</v>
      </c>
      <c r="DL37" s="202" t="s">
        <v>4388</v>
      </c>
      <c r="DM37" s="12"/>
      <c r="DN37" s="12" t="s">
        <v>4940</v>
      </c>
      <c r="DO37" s="9" t="s">
        <v>4872</v>
      </c>
      <c r="DP37" s="15" t="s">
        <v>4878</v>
      </c>
    </row>
    <row r="38" spans="1:120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5230</v>
      </c>
      <c r="BS38" s="164" t="s">
        <v>5231</v>
      </c>
      <c r="BT38" s="45" t="s">
        <v>1243</v>
      </c>
      <c r="BU38" s="46"/>
      <c r="BV38" s="46"/>
      <c r="BW38" s="46" t="str">
        <f>INDEX([1]DATA!$O$10:$O$285,MATCH(B38,[1]DATA!$C$10:$C$285,0))</f>
        <v>V.07.01.03</v>
      </c>
      <c r="BX38" s="45" t="s">
        <v>1311</v>
      </c>
      <c r="BY38" s="46"/>
      <c r="BZ38" s="45">
        <v>9</v>
      </c>
      <c r="CA38" s="45">
        <v>4.9800000000000004</v>
      </c>
      <c r="CB38" s="45" t="s">
        <v>2877</v>
      </c>
      <c r="CC38" s="45" t="s">
        <v>2971</v>
      </c>
      <c r="CD38" s="45" t="s">
        <v>2877</v>
      </c>
      <c r="CE38" s="45"/>
      <c r="CF38" s="45"/>
      <c r="CG38" s="444"/>
      <c r="CH38" s="444"/>
      <c r="CI38" s="444"/>
      <c r="CJ38" s="444"/>
      <c r="CK38" s="444"/>
      <c r="CL38" s="444"/>
      <c r="CM38" s="444"/>
      <c r="CN38" s="444"/>
      <c r="CO38" s="444"/>
      <c r="CP38" s="444"/>
      <c r="CQ38" s="444"/>
      <c r="CR38" s="444"/>
      <c r="CS38" s="444"/>
      <c r="CT38" s="444"/>
      <c r="CU38" s="444"/>
      <c r="CV38" s="444"/>
      <c r="CW38" s="444"/>
      <c r="CX38" s="444"/>
      <c r="CY38" s="45" t="s">
        <v>1321</v>
      </c>
      <c r="CZ38" s="445"/>
      <c r="DA38" s="441" t="str">
        <f>VLOOKUP(B38,Sheet1!$B$2:$F$207,4,0)</f>
        <v>B</v>
      </c>
      <c r="DB38" s="445"/>
      <c r="DC38" s="44" t="s">
        <v>4030</v>
      </c>
      <c r="DD38" s="443" t="s">
        <v>4443</v>
      </c>
      <c r="DE38" s="446" t="s">
        <v>4443</v>
      </c>
      <c r="DF38" s="398" t="s">
        <v>411</v>
      </c>
      <c r="DG38" s="398" t="s">
        <v>410</v>
      </c>
      <c r="DH38" s="447" t="s">
        <v>5208</v>
      </c>
      <c r="DI38" s="13" t="s">
        <v>5023</v>
      </c>
      <c r="DJ38" s="15"/>
      <c r="DK38" s="202" t="s">
        <v>4390</v>
      </c>
      <c r="DL38" s="12"/>
      <c r="DM38" s="12"/>
      <c r="DN38" s="12" t="s">
        <v>4930</v>
      </c>
      <c r="DO38" s="9" t="s">
        <v>4879</v>
      </c>
      <c r="DP38" s="15" t="s">
        <v>4882</v>
      </c>
    </row>
    <row r="39" spans="1:120" s="114" customFormat="1" ht="60" customHeight="1" x14ac:dyDescent="0.3">
      <c r="A39" s="15" t="s">
        <v>1058</v>
      </c>
      <c r="B39" s="3" t="s">
        <v>5271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e">
        <f>INDEX([1]DATA!$Z$10:$Z$285,MATCH(B39,[1]DATA!$C$10:$C$285,0))</f>
        <v>#N/A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5" t="s">
        <v>1243</v>
      </c>
      <c r="BU39" s="46"/>
      <c r="BV39" s="46"/>
      <c r="BW39" s="46" t="e">
        <f>INDEX([1]DATA!$O$10:$O$285,MATCH(B39,[1]DATA!$C$10:$C$285,0))</f>
        <v>#N/A</v>
      </c>
      <c r="BX39" s="45" t="s">
        <v>1311</v>
      </c>
      <c r="BY39" s="46"/>
      <c r="BZ39" s="45" t="s">
        <v>3815</v>
      </c>
      <c r="CA39" s="45">
        <v>4.9800000000000004</v>
      </c>
      <c r="CB39" s="45"/>
      <c r="CC39" s="45" t="s">
        <v>1039</v>
      </c>
      <c r="CD39" s="45" t="s">
        <v>2806</v>
      </c>
      <c r="CE39" s="45"/>
      <c r="CF39" s="45"/>
      <c r="CG39" s="444"/>
      <c r="CH39" s="444"/>
      <c r="CI39" s="444"/>
      <c r="CJ39" s="444"/>
      <c r="CK39" s="444"/>
      <c r="CL39" s="444"/>
      <c r="CM39" s="444"/>
      <c r="CN39" s="444"/>
      <c r="CO39" s="444"/>
      <c r="CP39" s="444"/>
      <c r="CQ39" s="444"/>
      <c r="CR39" s="444"/>
      <c r="CS39" s="444"/>
      <c r="CT39" s="444"/>
      <c r="CU39" s="444"/>
      <c r="CV39" s="444"/>
      <c r="CW39" s="444"/>
      <c r="CX39" s="444"/>
      <c r="CY39" s="45" t="s">
        <v>1321</v>
      </c>
      <c r="CZ39" s="445"/>
      <c r="DA39" s="441" t="str">
        <f>VLOOKUP(B39,Sheet1!$B$2:$F$207,4,0)</f>
        <v>B</v>
      </c>
      <c r="DB39" s="445"/>
      <c r="DC39" s="45" t="s">
        <v>4025</v>
      </c>
      <c r="DD39" s="443" t="s">
        <v>4443</v>
      </c>
      <c r="DE39" s="446" t="s">
        <v>4443</v>
      </c>
      <c r="DF39" s="398" t="s">
        <v>89</v>
      </c>
      <c r="DG39" s="398" t="s">
        <v>89</v>
      </c>
      <c r="DH39" s="447" t="s">
        <v>5218</v>
      </c>
      <c r="DI39" s="91" t="s">
        <v>5024</v>
      </c>
      <c r="DJ39" s="202" t="s">
        <v>4149</v>
      </c>
      <c r="DK39" s="202" t="s">
        <v>4391</v>
      </c>
      <c r="DL39" s="12"/>
      <c r="DM39" s="12"/>
      <c r="DN39" s="12" t="s">
        <v>4932</v>
      </c>
      <c r="DO39" s="9" t="s">
        <v>4872</v>
      </c>
      <c r="DP39" s="15" t="s">
        <v>4878</v>
      </c>
    </row>
    <row r="40" spans="1:120" s="114" customFormat="1" ht="60" customHeight="1" x14ac:dyDescent="0.3">
      <c r="A40" s="15" t="s">
        <v>1059</v>
      </c>
      <c r="B40" s="3" t="s">
        <v>5272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e">
        <f>INDEX([1]DATA!$Z$10:$Z$285,MATCH(B40,[1]DATA!$C$10:$C$285,0))</f>
        <v>#N/A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5" t="s">
        <v>34</v>
      </c>
      <c r="BU40" s="46"/>
      <c r="BV40" s="46"/>
      <c r="BW40" s="46" t="e">
        <f>INDEX([1]DATA!$O$10:$O$285,MATCH(B40,[1]DATA!$C$10:$C$285,0))</f>
        <v>#N/A</v>
      </c>
      <c r="BX40" s="45" t="s">
        <v>1311</v>
      </c>
      <c r="BY40" s="46"/>
      <c r="BZ40" s="45">
        <v>8</v>
      </c>
      <c r="CA40" s="45">
        <v>4.6500000000000004</v>
      </c>
      <c r="CB40" s="45"/>
      <c r="CC40" s="45"/>
      <c r="CD40" s="45" t="s">
        <v>52</v>
      </c>
      <c r="CE40" s="45"/>
      <c r="CF40" s="45"/>
      <c r="CG40" s="444"/>
      <c r="CH40" s="444"/>
      <c r="CI40" s="444"/>
      <c r="CJ40" s="444"/>
      <c r="CK40" s="444"/>
      <c r="CL40" s="444"/>
      <c r="CM40" s="444"/>
      <c r="CN40" s="444"/>
      <c r="CO40" s="444"/>
      <c r="CP40" s="444"/>
      <c r="CQ40" s="444"/>
      <c r="CR40" s="444"/>
      <c r="CS40" s="444"/>
      <c r="CT40" s="444"/>
      <c r="CU40" s="444"/>
      <c r="CV40" s="444"/>
      <c r="CW40" s="444"/>
      <c r="CX40" s="444"/>
      <c r="CY40" s="45" t="s">
        <v>47</v>
      </c>
      <c r="CZ40" s="445"/>
      <c r="DA40" s="441" t="str">
        <f>VLOOKUP(B40,Sheet1!$B$2:$F$207,4,0)</f>
        <v>Trung cấp</v>
      </c>
      <c r="DB40" s="445"/>
      <c r="DC40" s="44" t="s">
        <v>4030</v>
      </c>
      <c r="DD40" s="443" t="s">
        <v>4443</v>
      </c>
      <c r="DE40" s="443" t="s">
        <v>4443</v>
      </c>
      <c r="DF40" s="398" t="s">
        <v>246</v>
      </c>
      <c r="DG40" s="398" t="s">
        <v>246</v>
      </c>
      <c r="DH40" s="400" t="s">
        <v>5145</v>
      </c>
      <c r="DI40" s="272" t="s">
        <v>5025</v>
      </c>
      <c r="DJ40" s="202" t="s">
        <v>4150</v>
      </c>
      <c r="DK40" s="202" t="s">
        <v>4392</v>
      </c>
      <c r="DL40" s="12"/>
      <c r="DM40" s="12"/>
      <c r="DN40" s="12" t="s">
        <v>4929</v>
      </c>
      <c r="DO40" s="9" t="s">
        <v>4872</v>
      </c>
      <c r="DP40" s="15" t="s">
        <v>4878</v>
      </c>
    </row>
    <row r="41" spans="1:120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5232</v>
      </c>
      <c r="BT41" s="313" t="s">
        <v>1243</v>
      </c>
      <c r="BU41" s="405"/>
      <c r="BV41" s="405"/>
      <c r="BW41" s="405" t="str">
        <f>INDEX([1]DATA!$O$10:$O$285,MATCH(B41,[1]DATA!$C$10:$C$285,0))</f>
        <v>V.07.01.03</v>
      </c>
      <c r="BX41" s="405" t="s">
        <v>1311</v>
      </c>
      <c r="BY41" s="405"/>
      <c r="BZ41" s="405">
        <v>3</v>
      </c>
      <c r="CA41" s="405">
        <v>3</v>
      </c>
      <c r="CB41" s="405"/>
      <c r="CC41" s="405"/>
      <c r="CD41" s="405" t="s">
        <v>1318</v>
      </c>
      <c r="CE41" s="405"/>
      <c r="CF41" s="405"/>
      <c r="CG41" s="453"/>
      <c r="CH41" s="453"/>
      <c r="CI41" s="453"/>
      <c r="CJ41" s="453"/>
      <c r="CK41" s="453"/>
      <c r="CL41" s="453"/>
      <c r="CM41" s="453"/>
      <c r="CN41" s="453"/>
      <c r="CO41" s="453"/>
      <c r="CP41" s="453"/>
      <c r="CQ41" s="453"/>
      <c r="CR41" s="453"/>
      <c r="CS41" s="453"/>
      <c r="CT41" s="453"/>
      <c r="CU41" s="453"/>
      <c r="CV41" s="453"/>
      <c r="CW41" s="453"/>
      <c r="CX41" s="453"/>
      <c r="CY41" s="313" t="s">
        <v>34</v>
      </c>
      <c r="CZ41" s="454"/>
      <c r="DA41" s="455" t="str">
        <f>VLOOKUP(B41,Sheet1!$B$2:$F$207,4,0)</f>
        <v>B</v>
      </c>
      <c r="DB41" s="454"/>
      <c r="DC41" s="313" t="s">
        <v>5273</v>
      </c>
      <c r="DD41" s="456" t="s">
        <v>4443</v>
      </c>
      <c r="DE41" s="456" t="s">
        <v>4443</v>
      </c>
      <c r="DF41" s="243" t="s">
        <v>225</v>
      </c>
      <c r="DG41" s="243" t="s">
        <v>225</v>
      </c>
      <c r="DH41" s="447" t="s">
        <v>5208</v>
      </c>
      <c r="DI41" s="309" t="s">
        <v>5026</v>
      </c>
      <c r="DJ41" s="202" t="s">
        <v>4151</v>
      </c>
      <c r="DK41" s="12"/>
      <c r="DL41" s="12"/>
      <c r="DM41" s="12"/>
      <c r="DN41" s="12" t="s">
        <v>4940</v>
      </c>
      <c r="DO41" s="9" t="s">
        <v>4879</v>
      </c>
      <c r="DP41" s="15" t="s">
        <v>4878</v>
      </c>
    </row>
    <row r="42" spans="1:120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5" t="s">
        <v>3933</v>
      </c>
      <c r="BU42" s="46"/>
      <c r="BV42" s="46"/>
      <c r="BW42" s="46" t="str">
        <f>INDEX([1]DATA!$O$10:$O$285,MATCH(B42,[1]DATA!$C$10:$C$285,0))</f>
        <v>V.07.01.03</v>
      </c>
      <c r="BX42" s="45" t="s">
        <v>1311</v>
      </c>
      <c r="BY42" s="46"/>
      <c r="BZ42" s="45">
        <v>6</v>
      </c>
      <c r="CA42" s="45">
        <v>3.99</v>
      </c>
      <c r="CB42" s="45"/>
      <c r="CC42" s="45"/>
      <c r="CD42" s="45" t="s">
        <v>1318</v>
      </c>
      <c r="CE42" s="45"/>
      <c r="CF42" s="45"/>
      <c r="CG42" s="444"/>
      <c r="CH42" s="444"/>
      <c r="CI42" s="444"/>
      <c r="CJ42" s="444"/>
      <c r="CK42" s="444"/>
      <c r="CL42" s="444"/>
      <c r="CM42" s="444"/>
      <c r="CN42" s="444"/>
      <c r="CO42" s="444"/>
      <c r="CP42" s="444"/>
      <c r="CQ42" s="444"/>
      <c r="CR42" s="444"/>
      <c r="CS42" s="444"/>
      <c r="CT42" s="444"/>
      <c r="CU42" s="444"/>
      <c r="CV42" s="444"/>
      <c r="CW42" s="444"/>
      <c r="CX42" s="444"/>
      <c r="CY42" s="45" t="s">
        <v>79</v>
      </c>
      <c r="CZ42" s="445"/>
      <c r="DA42" s="441" t="str">
        <f>VLOOKUP(B42,Sheet1!$B$2:$F$207,4,0)</f>
        <v>ĐH</v>
      </c>
      <c r="DB42" s="445"/>
      <c r="DC42" s="45" t="s">
        <v>4026</v>
      </c>
      <c r="DD42" s="443" t="s">
        <v>4443</v>
      </c>
      <c r="DE42" s="443" t="s">
        <v>4443</v>
      </c>
      <c r="DF42" s="398" t="s">
        <v>194</v>
      </c>
      <c r="DG42" s="398" t="s">
        <v>194</v>
      </c>
      <c r="DH42" s="399" t="s">
        <v>5219</v>
      </c>
      <c r="DI42" s="272" t="s">
        <v>5027</v>
      </c>
      <c r="DJ42" s="202" t="s">
        <v>4152</v>
      </c>
      <c r="DK42" s="202" t="s">
        <v>4393</v>
      </c>
      <c r="DL42" s="12"/>
      <c r="DM42" s="12"/>
      <c r="DN42" s="12" t="s">
        <v>4915</v>
      </c>
      <c r="DO42" s="9" t="s">
        <v>4879</v>
      </c>
      <c r="DP42" s="15" t="s">
        <v>4878</v>
      </c>
    </row>
    <row r="43" spans="1:120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5211</v>
      </c>
      <c r="BT43" s="44" t="s">
        <v>1243</v>
      </c>
      <c r="BU43" s="46"/>
      <c r="BV43" s="46"/>
      <c r="BW43" s="46" t="str">
        <f>INDEX([1]DATA!$O$10:$O$285,MATCH(B43,[1]DATA!$C$10:$C$285,0))</f>
        <v>V.07.01.03</v>
      </c>
      <c r="BX43" s="45" t="s">
        <v>1311</v>
      </c>
      <c r="BY43" s="46"/>
      <c r="BZ43" s="45">
        <v>6</v>
      </c>
      <c r="CA43" s="45">
        <v>3.99</v>
      </c>
      <c r="CB43" s="45"/>
      <c r="CC43" s="45"/>
      <c r="CD43" s="45" t="s">
        <v>1318</v>
      </c>
      <c r="CE43" s="45"/>
      <c r="CF43" s="45"/>
      <c r="CG43" s="444"/>
      <c r="CH43" s="444"/>
      <c r="CI43" s="444"/>
      <c r="CJ43" s="444"/>
      <c r="CK43" s="444"/>
      <c r="CL43" s="444"/>
      <c r="CM43" s="444"/>
      <c r="CN43" s="444"/>
      <c r="CO43" s="444"/>
      <c r="CP43" s="444"/>
      <c r="CQ43" s="444"/>
      <c r="CR43" s="444"/>
      <c r="CS43" s="444"/>
      <c r="CT43" s="444"/>
      <c r="CU43" s="444"/>
      <c r="CV43" s="444"/>
      <c r="CW43" s="444"/>
      <c r="CX43" s="444"/>
      <c r="CY43" s="44" t="s">
        <v>1321</v>
      </c>
      <c r="CZ43" s="445"/>
      <c r="DA43" s="441" t="str">
        <f>VLOOKUP(B43,Sheet1!$B$2:$F$207,4,0)</f>
        <v>B</v>
      </c>
      <c r="DB43" s="445"/>
      <c r="DC43" s="44" t="s">
        <v>4367</v>
      </c>
      <c r="DD43" s="443" t="s">
        <v>4443</v>
      </c>
      <c r="DE43" s="446" t="s">
        <v>4443</v>
      </c>
      <c r="DF43" s="398" t="s">
        <v>194</v>
      </c>
      <c r="DG43" s="398" t="s">
        <v>194</v>
      </c>
      <c r="DH43" s="448" t="s">
        <v>5240</v>
      </c>
      <c r="DI43" s="15" t="s">
        <v>5028</v>
      </c>
      <c r="DJ43" s="202" t="s">
        <v>4153</v>
      </c>
      <c r="DK43" s="202" t="s">
        <v>4154</v>
      </c>
      <c r="DL43" s="202" t="s">
        <v>4434</v>
      </c>
      <c r="DM43" s="12"/>
      <c r="DN43" s="12" t="s">
        <v>4930</v>
      </c>
      <c r="DO43" s="9" t="s">
        <v>4879</v>
      </c>
      <c r="DP43" s="15" t="s">
        <v>4882</v>
      </c>
    </row>
    <row r="44" spans="1:120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313" t="s">
        <v>1243</v>
      </c>
      <c r="BU44" s="405"/>
      <c r="BV44" s="405"/>
      <c r="BW44" s="405" t="str">
        <f>INDEX([1]DATA!$O$10:$O$285,MATCH(B44,[1]DATA!$C$10:$C$285,0))</f>
        <v>V.07.01.03</v>
      </c>
      <c r="BX44" s="405" t="s">
        <v>1311</v>
      </c>
      <c r="BY44" s="405"/>
      <c r="BZ44" s="405">
        <v>3</v>
      </c>
      <c r="CA44" s="405">
        <v>3</v>
      </c>
      <c r="CB44" s="405"/>
      <c r="CC44" s="405"/>
      <c r="CD44" s="405" t="s">
        <v>91</v>
      </c>
      <c r="CE44" s="405"/>
      <c r="CF44" s="405"/>
      <c r="CG44" s="453"/>
      <c r="CH44" s="453"/>
      <c r="CI44" s="453"/>
      <c r="CJ44" s="453"/>
      <c r="CK44" s="453"/>
      <c r="CL44" s="453"/>
      <c r="CM44" s="453"/>
      <c r="CN44" s="453"/>
      <c r="CO44" s="453"/>
      <c r="CP44" s="453"/>
      <c r="CQ44" s="453"/>
      <c r="CR44" s="453"/>
      <c r="CS44" s="453"/>
      <c r="CT44" s="453"/>
      <c r="CU44" s="453"/>
      <c r="CV44" s="453"/>
      <c r="CW44" s="453"/>
      <c r="CX44" s="453"/>
      <c r="CY44" s="313" t="s">
        <v>34</v>
      </c>
      <c r="CZ44" s="454"/>
      <c r="DA44" s="455" t="str">
        <f>VLOOKUP(B44,Sheet1!$B$2:$F$207,4,0)</f>
        <v>B</v>
      </c>
      <c r="DB44" s="454"/>
      <c r="DC44" s="313" t="s">
        <v>5273</v>
      </c>
      <c r="DD44" s="456" t="s">
        <v>4443</v>
      </c>
      <c r="DE44" s="456" t="s">
        <v>4443</v>
      </c>
      <c r="DF44" s="243" t="s">
        <v>142</v>
      </c>
      <c r="DG44" s="243" t="s">
        <v>142</v>
      </c>
      <c r="DH44" s="447" t="s">
        <v>5208</v>
      </c>
      <c r="DI44" s="272" t="s">
        <v>5029</v>
      </c>
      <c r="DJ44" s="202" t="s">
        <v>4155</v>
      </c>
      <c r="DK44" s="202" t="s">
        <v>4394</v>
      </c>
      <c r="DL44" s="12"/>
      <c r="DM44" s="12"/>
      <c r="DN44" s="12" t="s">
        <v>4940</v>
      </c>
      <c r="DO44" s="9" t="s">
        <v>4879</v>
      </c>
      <c r="DP44" s="15" t="s">
        <v>4878</v>
      </c>
    </row>
    <row r="45" spans="1:120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5193</v>
      </c>
      <c r="BT45" s="45" t="s">
        <v>1243</v>
      </c>
      <c r="BU45" s="46"/>
      <c r="BV45" s="46"/>
      <c r="BW45" s="46" t="str">
        <f>INDEX([1]DATA!$O$10:$O$285,MATCH(B45,[1]DATA!$C$10:$C$285,0))</f>
        <v>V.07.01.03</v>
      </c>
      <c r="BX45" s="45" t="s">
        <v>1311</v>
      </c>
      <c r="BY45" s="46"/>
      <c r="BZ45" s="45">
        <v>6</v>
      </c>
      <c r="CA45" s="45">
        <v>3.99</v>
      </c>
      <c r="CB45" s="45"/>
      <c r="CC45" s="45"/>
      <c r="CD45" s="45" t="s">
        <v>2967</v>
      </c>
      <c r="CE45" s="45"/>
      <c r="CF45" s="45"/>
      <c r="CG45" s="444"/>
      <c r="CH45" s="444"/>
      <c r="CI45" s="444"/>
      <c r="CJ45" s="444"/>
      <c r="CK45" s="444"/>
      <c r="CL45" s="444"/>
      <c r="CM45" s="444"/>
      <c r="CN45" s="444"/>
      <c r="CO45" s="444"/>
      <c r="CP45" s="444"/>
      <c r="CQ45" s="444"/>
      <c r="CR45" s="444"/>
      <c r="CS45" s="444"/>
      <c r="CT45" s="444"/>
      <c r="CU45" s="444"/>
      <c r="CV45" s="444"/>
      <c r="CW45" s="444"/>
      <c r="CX45" s="444"/>
      <c r="CY45" s="45" t="s">
        <v>1321</v>
      </c>
      <c r="CZ45" s="445"/>
      <c r="DA45" s="441" t="str">
        <f>VLOOKUP(B45,Sheet1!$B$2:$F$207,4,0)</f>
        <v>B</v>
      </c>
      <c r="DB45" s="445"/>
      <c r="DC45" s="45" t="s">
        <v>4027</v>
      </c>
      <c r="DD45" s="443" t="s">
        <v>4443</v>
      </c>
      <c r="DE45" s="446" t="s">
        <v>4443</v>
      </c>
      <c r="DF45" s="398" t="s">
        <v>51</v>
      </c>
      <c r="DG45" s="398" t="s">
        <v>51</v>
      </c>
      <c r="DH45" s="447" t="s">
        <v>5208</v>
      </c>
      <c r="DI45" s="15" t="s">
        <v>5030</v>
      </c>
      <c r="DJ45" s="202" t="s">
        <v>4156</v>
      </c>
      <c r="DK45" s="12"/>
      <c r="DL45" s="12"/>
      <c r="DM45" s="12"/>
      <c r="DN45" s="12" t="s">
        <v>4930</v>
      </c>
      <c r="DO45" s="9" t="s">
        <v>4879</v>
      </c>
      <c r="DP45" s="15" t="s">
        <v>4882</v>
      </c>
    </row>
    <row r="46" spans="1:120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5" t="s">
        <v>34</v>
      </c>
      <c r="BU46" s="46"/>
      <c r="BV46" s="46"/>
      <c r="BW46" s="46" t="str">
        <f>INDEX([1]DATA!$O$10:$O$285,MATCH(B46,[1]DATA!$C$10:$C$285,0))</f>
        <v>V.07.01.03</v>
      </c>
      <c r="BX46" s="46" t="s">
        <v>1311</v>
      </c>
      <c r="BY46" s="46"/>
      <c r="BZ46" s="46">
        <v>8</v>
      </c>
      <c r="CA46" s="46">
        <v>4.6500000000000004</v>
      </c>
      <c r="CB46" s="46"/>
      <c r="CC46" s="46"/>
      <c r="CD46" s="46" t="s">
        <v>91</v>
      </c>
      <c r="CE46" s="46"/>
      <c r="CF46" s="46"/>
      <c r="CG46" s="444"/>
      <c r="CH46" s="444"/>
      <c r="CI46" s="444"/>
      <c r="CJ46" s="444"/>
      <c r="CK46" s="444"/>
      <c r="CL46" s="444"/>
      <c r="CM46" s="444"/>
      <c r="CN46" s="444"/>
      <c r="CO46" s="444"/>
      <c r="CP46" s="444"/>
      <c r="CQ46" s="444"/>
      <c r="CR46" s="444"/>
      <c r="CS46" s="444"/>
      <c r="CT46" s="444"/>
      <c r="CU46" s="444"/>
      <c r="CV46" s="444"/>
      <c r="CW46" s="444"/>
      <c r="CX46" s="444"/>
      <c r="CY46" s="45" t="s">
        <v>2816</v>
      </c>
      <c r="CZ46" s="445"/>
      <c r="DA46" s="441" t="str">
        <f>VLOOKUP(B46,Sheet1!$B$2:$F$207,4,0)</f>
        <v>C</v>
      </c>
      <c r="DB46" s="445"/>
      <c r="DC46" s="45" t="s">
        <v>4028</v>
      </c>
      <c r="DD46" s="443" t="s">
        <v>4443</v>
      </c>
      <c r="DE46" s="443" t="s">
        <v>4443</v>
      </c>
      <c r="DF46" s="398" t="s">
        <v>248</v>
      </c>
      <c r="DG46" s="398" t="s">
        <v>247</v>
      </c>
      <c r="DH46" s="399" t="s">
        <v>5220</v>
      </c>
      <c r="DI46" s="272" t="s">
        <v>5031</v>
      </c>
      <c r="DJ46" s="202" t="s">
        <v>4157</v>
      </c>
      <c r="DK46" s="202" t="s">
        <v>4395</v>
      </c>
      <c r="DL46" s="12"/>
      <c r="DM46" s="12"/>
      <c r="DN46" s="12" t="s">
        <v>4929</v>
      </c>
      <c r="DO46" s="9" t="s">
        <v>4879</v>
      </c>
      <c r="DP46" s="15" t="s">
        <v>4878</v>
      </c>
    </row>
    <row r="47" spans="1:120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5" t="s">
        <v>1243</v>
      </c>
      <c r="BU47" s="46"/>
      <c r="BV47" s="46"/>
      <c r="BW47" s="46" t="str">
        <f>INDEX([1]DATA!$O$10:$O$285,MATCH(B47,[1]DATA!$C$10:$C$285,0))</f>
        <v>V.07.01.03</v>
      </c>
      <c r="BX47" s="46" t="s">
        <v>1311</v>
      </c>
      <c r="BY47" s="46"/>
      <c r="BZ47" s="46">
        <v>6</v>
      </c>
      <c r="CA47" s="46">
        <v>3.99</v>
      </c>
      <c r="CB47" s="46"/>
      <c r="CC47" s="46"/>
      <c r="CD47" s="46" t="s">
        <v>2967</v>
      </c>
      <c r="CE47" s="46"/>
      <c r="CF47" s="46"/>
      <c r="CG47" s="444"/>
      <c r="CH47" s="444"/>
      <c r="CI47" s="444"/>
      <c r="CJ47" s="444"/>
      <c r="CK47" s="444"/>
      <c r="CL47" s="444"/>
      <c r="CM47" s="444"/>
      <c r="CN47" s="444"/>
      <c r="CO47" s="444"/>
      <c r="CP47" s="444"/>
      <c r="CQ47" s="444"/>
      <c r="CR47" s="444"/>
      <c r="CS47" s="444"/>
      <c r="CT47" s="444"/>
      <c r="CU47" s="444"/>
      <c r="CV47" s="444"/>
      <c r="CW47" s="444"/>
      <c r="CX47" s="444"/>
      <c r="CY47" s="45" t="s">
        <v>1321</v>
      </c>
      <c r="CZ47" s="445"/>
      <c r="DA47" s="441" t="str">
        <f>VLOOKUP(B47,Sheet1!$B$2:$F$207,4,0)</f>
        <v>B</v>
      </c>
      <c r="DB47" s="445"/>
      <c r="DC47" s="45" t="s">
        <v>4029</v>
      </c>
      <c r="DD47" s="443" t="s">
        <v>4443</v>
      </c>
      <c r="DE47" s="446" t="s">
        <v>4443</v>
      </c>
      <c r="DF47" s="398" t="s">
        <v>51</v>
      </c>
      <c r="DG47" s="398" t="s">
        <v>51</v>
      </c>
      <c r="DH47" s="447" t="s">
        <v>5208</v>
      </c>
      <c r="DI47" s="90" t="s">
        <v>5032</v>
      </c>
      <c r="DJ47" s="202" t="s">
        <v>4158</v>
      </c>
      <c r="DK47" s="12" t="s">
        <v>4448</v>
      </c>
      <c r="DL47" s="12"/>
      <c r="DM47" s="12"/>
      <c r="DN47" s="12" t="s">
        <v>4941</v>
      </c>
      <c r="DO47" s="9" t="s">
        <v>4870</v>
      </c>
      <c r="DP47" s="12"/>
    </row>
    <row r="48" spans="1:120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5" t="s">
        <v>1243</v>
      </c>
      <c r="BU48" s="46"/>
      <c r="BV48" s="46"/>
      <c r="BW48" s="46" t="str">
        <f>INDEX([1]DATA!$O$10:$O$285,MATCH(B48,[1]DATA!$C$10:$C$285,0))</f>
        <v>V.07.01.03</v>
      </c>
      <c r="BX48" s="45" t="s">
        <v>1311</v>
      </c>
      <c r="BY48" s="32" t="s">
        <v>3113</v>
      </c>
      <c r="BZ48" s="45">
        <v>9</v>
      </c>
      <c r="CA48" s="45">
        <v>4.9800000000000004</v>
      </c>
      <c r="CB48" s="44" t="s">
        <v>3111</v>
      </c>
      <c r="CC48" s="45"/>
      <c r="CD48" s="44" t="s">
        <v>3111</v>
      </c>
      <c r="CE48" s="45" t="s">
        <v>3112</v>
      </c>
      <c r="CF48" s="44" t="s">
        <v>3105</v>
      </c>
      <c r="CG48" s="444"/>
      <c r="CH48" s="444"/>
      <c r="CI48" s="444"/>
      <c r="CJ48" s="444"/>
      <c r="CK48" s="444"/>
      <c r="CL48" s="444"/>
      <c r="CM48" s="444"/>
      <c r="CN48" s="444"/>
      <c r="CO48" s="444"/>
      <c r="CP48" s="444"/>
      <c r="CQ48" s="444"/>
      <c r="CR48" s="444"/>
      <c r="CS48" s="444"/>
      <c r="CT48" s="444"/>
      <c r="CU48" s="444"/>
      <c r="CV48" s="444"/>
      <c r="CW48" s="444"/>
      <c r="CX48" s="444"/>
      <c r="CY48" s="45" t="s">
        <v>1321</v>
      </c>
      <c r="CZ48" s="445"/>
      <c r="DA48" s="441" t="str">
        <f>VLOOKUP(B48,Sheet1!$B$2:$F$207,4,0)</f>
        <v>B</v>
      </c>
      <c r="DB48" s="445"/>
      <c r="DC48" s="45" t="s">
        <v>4030</v>
      </c>
      <c r="DD48" s="443" t="s">
        <v>4443</v>
      </c>
      <c r="DE48" s="446" t="s">
        <v>4443</v>
      </c>
      <c r="DF48" s="398" t="s">
        <v>415</v>
      </c>
      <c r="DG48" s="398" t="s">
        <v>265</v>
      </c>
      <c r="DH48" s="447" t="s">
        <v>5208</v>
      </c>
      <c r="DI48" s="91" t="s">
        <v>5027</v>
      </c>
      <c r="DJ48" s="202" t="s">
        <v>4159</v>
      </c>
      <c r="DK48" s="12"/>
      <c r="DL48" s="12"/>
      <c r="DM48" s="12"/>
      <c r="DN48" s="12" t="s">
        <v>4915</v>
      </c>
      <c r="DO48" s="9" t="s">
        <v>4879</v>
      </c>
      <c r="DP48" s="15" t="s">
        <v>4878</v>
      </c>
    </row>
    <row r="49" spans="1:121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5209</v>
      </c>
      <c r="BT49" s="45" t="s">
        <v>1243</v>
      </c>
      <c r="BU49" s="46"/>
      <c r="BV49" s="46"/>
      <c r="BW49" s="46" t="str">
        <f>INDEX([1]DATA!$O$10:$O$285,MATCH(B49,[1]DATA!$C$10:$C$285,0))</f>
        <v>V.07.01.03</v>
      </c>
      <c r="BX49" s="46" t="s">
        <v>1311</v>
      </c>
      <c r="BY49" s="46"/>
      <c r="BZ49" s="46">
        <v>6</v>
      </c>
      <c r="CA49" s="46">
        <v>3.99</v>
      </c>
      <c r="CB49" s="46"/>
      <c r="CC49" s="46"/>
      <c r="CD49" s="46" t="s">
        <v>1318</v>
      </c>
      <c r="CE49" s="46"/>
      <c r="CF49" s="46"/>
      <c r="CG49" s="444"/>
      <c r="CH49" s="444"/>
      <c r="CI49" s="444"/>
      <c r="CJ49" s="444"/>
      <c r="CK49" s="444"/>
      <c r="CL49" s="444"/>
      <c r="CM49" s="444"/>
      <c r="CN49" s="444"/>
      <c r="CO49" s="444"/>
      <c r="CP49" s="444"/>
      <c r="CQ49" s="444"/>
      <c r="CR49" s="444"/>
      <c r="CS49" s="444"/>
      <c r="CT49" s="444"/>
      <c r="CU49" s="444"/>
      <c r="CV49" s="444"/>
      <c r="CW49" s="444"/>
      <c r="CX49" s="444"/>
      <c r="CY49" s="45" t="s">
        <v>1321</v>
      </c>
      <c r="CZ49" s="445"/>
      <c r="DA49" s="441" t="str">
        <f>VLOOKUP(B49,Sheet1!$B$2:$F$207,4,0)</f>
        <v>B</v>
      </c>
      <c r="DB49" s="445"/>
      <c r="DC49" s="45" t="s">
        <v>4031</v>
      </c>
      <c r="DD49" s="443" t="s">
        <v>4443</v>
      </c>
      <c r="DE49" s="446" t="s">
        <v>4443</v>
      </c>
      <c r="DF49" s="398" t="s">
        <v>194</v>
      </c>
      <c r="DG49" s="398" t="s">
        <v>194</v>
      </c>
      <c r="DH49" s="399" t="s">
        <v>5221</v>
      </c>
      <c r="DI49" s="15" t="s">
        <v>5033</v>
      </c>
      <c r="DJ49" s="202" t="s">
        <v>4160</v>
      </c>
      <c r="DK49" s="202" t="s">
        <v>4161</v>
      </c>
      <c r="DL49" s="12"/>
      <c r="DM49" s="12"/>
      <c r="DN49" s="12" t="s">
        <v>4930</v>
      </c>
      <c r="DO49" s="9" t="s">
        <v>4872</v>
      </c>
      <c r="DP49" s="15" t="s">
        <v>4882</v>
      </c>
    </row>
    <row r="50" spans="1:121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5212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440" t="str">
        <f>VLOOKUP(B50,Sheet1!$B$2:$F$207,4,0)</f>
        <v>B1</v>
      </c>
      <c r="DB50" s="83"/>
      <c r="DC50" s="23" t="s">
        <v>4032</v>
      </c>
      <c r="DD50" s="183" t="s">
        <v>4443</v>
      </c>
      <c r="DE50" s="183" t="s">
        <v>4443</v>
      </c>
      <c r="DF50" s="15" t="s">
        <v>1476</v>
      </c>
      <c r="DG50" s="15" t="s">
        <v>1476</v>
      </c>
      <c r="DH50" s="150" t="s">
        <v>5138</v>
      </c>
      <c r="DI50" s="90" t="s">
        <v>5034</v>
      </c>
      <c r="DJ50" s="202" t="s">
        <v>4396</v>
      </c>
      <c r="DK50" s="202" t="s">
        <v>4396</v>
      </c>
      <c r="DL50" s="202" t="s">
        <v>4397</v>
      </c>
      <c r="DM50" s="202" t="s">
        <v>4398</v>
      </c>
      <c r="DN50" s="342" t="s">
        <v>4929</v>
      </c>
      <c r="DO50" s="9" t="s">
        <v>4872</v>
      </c>
      <c r="DP50" s="202"/>
      <c r="DQ50" s="203"/>
    </row>
    <row r="51" spans="1:121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5212</v>
      </c>
      <c r="BT51" s="45" t="s">
        <v>34</v>
      </c>
      <c r="BU51" s="46"/>
      <c r="BV51" s="46"/>
      <c r="BW51" s="46" t="str">
        <f>INDEX([1]DATA!$O$10:$O$285,MATCH(B51,[1]DATA!$C$10:$C$285,0))</f>
        <v>V.07.01.03</v>
      </c>
      <c r="BX51" s="46" t="s">
        <v>1311</v>
      </c>
      <c r="BY51" s="46"/>
      <c r="BZ51" s="46">
        <v>2</v>
      </c>
      <c r="CA51" s="46">
        <v>2.67</v>
      </c>
      <c r="CB51" s="46"/>
      <c r="CC51" s="46"/>
      <c r="CD51" s="46" t="s">
        <v>91</v>
      </c>
      <c r="CE51" s="46"/>
      <c r="CF51" s="46"/>
      <c r="CG51" s="444"/>
      <c r="CH51" s="444"/>
      <c r="CI51" s="444"/>
      <c r="CJ51" s="444"/>
      <c r="CK51" s="444"/>
      <c r="CL51" s="444"/>
      <c r="CM51" s="444"/>
      <c r="CN51" s="444"/>
      <c r="CO51" s="444"/>
      <c r="CP51" s="444"/>
      <c r="CQ51" s="444"/>
      <c r="CR51" s="444"/>
      <c r="CS51" s="444"/>
      <c r="CT51" s="444"/>
      <c r="CU51" s="444"/>
      <c r="CV51" s="444"/>
      <c r="CW51" s="444"/>
      <c r="CX51" s="444"/>
      <c r="CY51" s="45" t="s">
        <v>2816</v>
      </c>
      <c r="CZ51" s="445"/>
      <c r="DA51" s="441" t="str">
        <f>VLOOKUP(B51,Sheet1!$B$2:$F$207,4,0)</f>
        <v>C</v>
      </c>
      <c r="DB51" s="445"/>
      <c r="DC51" s="45" t="s">
        <v>4033</v>
      </c>
      <c r="DD51" s="443" t="s">
        <v>4443</v>
      </c>
      <c r="DE51" s="443" t="s">
        <v>4443</v>
      </c>
      <c r="DF51" s="398" t="s">
        <v>105</v>
      </c>
      <c r="DG51" s="398" t="s">
        <v>105</v>
      </c>
      <c r="DH51" s="399" t="s">
        <v>5222</v>
      </c>
      <c r="DI51" s="272" t="s">
        <v>5035</v>
      </c>
      <c r="DJ51" s="202" t="s">
        <v>4162</v>
      </c>
      <c r="DK51" s="12"/>
      <c r="DL51" s="12"/>
      <c r="DM51" s="12"/>
      <c r="DN51" s="12" t="s">
        <v>4928</v>
      </c>
      <c r="DO51" s="9" t="s">
        <v>4872</v>
      </c>
      <c r="DP51" s="12"/>
    </row>
    <row r="52" spans="1:121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5209</v>
      </c>
      <c r="BT52" s="45" t="s">
        <v>1243</v>
      </c>
      <c r="BU52" s="46"/>
      <c r="BV52" s="46"/>
      <c r="BW52" s="46" t="str">
        <f>INDEX([1]DATA!$O$10:$O$285,MATCH(B52,[1]DATA!$C$10:$C$285,0))</f>
        <v>V.07.01.03</v>
      </c>
      <c r="BX52" s="45" t="s">
        <v>1311</v>
      </c>
      <c r="BY52" s="46"/>
      <c r="BZ52" s="45">
        <v>6</v>
      </c>
      <c r="CA52" s="45">
        <v>3.99</v>
      </c>
      <c r="CB52" s="45"/>
      <c r="CC52" s="45"/>
      <c r="CD52" s="45" t="s">
        <v>2967</v>
      </c>
      <c r="CE52" s="45"/>
      <c r="CF52" s="45"/>
      <c r="CG52" s="444"/>
      <c r="CH52" s="444"/>
      <c r="CI52" s="444"/>
      <c r="CJ52" s="444"/>
      <c r="CK52" s="444"/>
      <c r="CL52" s="444"/>
      <c r="CM52" s="444"/>
      <c r="CN52" s="444"/>
      <c r="CO52" s="444"/>
      <c r="CP52" s="444"/>
      <c r="CQ52" s="444"/>
      <c r="CR52" s="444"/>
      <c r="CS52" s="444"/>
      <c r="CT52" s="444"/>
      <c r="CU52" s="444"/>
      <c r="CV52" s="444"/>
      <c r="CW52" s="444"/>
      <c r="CX52" s="444"/>
      <c r="CY52" s="45" t="s">
        <v>1321</v>
      </c>
      <c r="CZ52" s="445"/>
      <c r="DA52" s="441" t="str">
        <f>VLOOKUP(B52,Sheet1!$B$2:$F$207,4,0)</f>
        <v>B</v>
      </c>
      <c r="DB52" s="445"/>
      <c r="DC52" s="45" t="s">
        <v>4029</v>
      </c>
      <c r="DD52" s="443" t="s">
        <v>4443</v>
      </c>
      <c r="DE52" s="446" t="s">
        <v>4443</v>
      </c>
      <c r="DF52" s="398" t="s">
        <v>51</v>
      </c>
      <c r="DG52" s="398" t="s">
        <v>51</v>
      </c>
      <c r="DH52" s="447" t="s">
        <v>5208</v>
      </c>
      <c r="DI52" s="15" t="s">
        <v>5036</v>
      </c>
      <c r="DJ52" s="202" t="s">
        <v>4163</v>
      </c>
      <c r="DK52" s="12"/>
      <c r="DL52" s="12"/>
      <c r="DM52" s="12"/>
      <c r="DN52" s="12" t="s">
        <v>4942</v>
      </c>
      <c r="DO52" s="9" t="s">
        <v>4872</v>
      </c>
      <c r="DP52" s="15" t="s">
        <v>4882</v>
      </c>
    </row>
    <row r="53" spans="1:121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5234</v>
      </c>
      <c r="BO53" s="4" t="s">
        <v>2903</v>
      </c>
      <c r="BP53" s="4"/>
      <c r="BQ53" s="8"/>
      <c r="BR53" s="314">
        <v>43393</v>
      </c>
      <c r="BS53" s="382" t="s">
        <v>5233</v>
      </c>
      <c r="BT53" s="45" t="s">
        <v>3933</v>
      </c>
      <c r="BU53" s="46"/>
      <c r="BV53" s="46"/>
      <c r="BW53" s="46" t="str">
        <f>INDEX([1]DATA!$O$10:$O$285,MATCH(B53,[1]DATA!$C$10:$C$285,0))</f>
        <v>V.07.01.03</v>
      </c>
      <c r="BX53" s="45" t="s">
        <v>1311</v>
      </c>
      <c r="BY53" s="46"/>
      <c r="BZ53" s="45">
        <v>5</v>
      </c>
      <c r="CA53" s="45">
        <v>3.66</v>
      </c>
      <c r="CB53" s="45"/>
      <c r="CC53" s="45"/>
      <c r="CD53" s="45" t="s">
        <v>2967</v>
      </c>
      <c r="CE53" s="45"/>
      <c r="CF53" s="45"/>
      <c r="CG53" s="444"/>
      <c r="CH53" s="444"/>
      <c r="CI53" s="444"/>
      <c r="CJ53" s="444"/>
      <c r="CK53" s="444"/>
      <c r="CL53" s="444"/>
      <c r="CM53" s="444"/>
      <c r="CN53" s="444"/>
      <c r="CO53" s="444"/>
      <c r="CP53" s="444"/>
      <c r="CQ53" s="444"/>
      <c r="CR53" s="444"/>
      <c r="CS53" s="444"/>
      <c r="CT53" s="444"/>
      <c r="CU53" s="444"/>
      <c r="CV53" s="444"/>
      <c r="CW53" s="444"/>
      <c r="CX53" s="444"/>
      <c r="CY53" s="45" t="s">
        <v>79</v>
      </c>
      <c r="CZ53" s="445"/>
      <c r="DA53" s="441" t="str">
        <f>VLOOKUP(B53,Sheet1!$B$2:$F$207,4,0)</f>
        <v>ĐH</v>
      </c>
      <c r="DB53" s="445"/>
      <c r="DC53" s="45" t="s">
        <v>4034</v>
      </c>
      <c r="DD53" s="443" t="s">
        <v>4443</v>
      </c>
      <c r="DE53" s="443" t="s">
        <v>4443</v>
      </c>
      <c r="DF53" s="398" t="s">
        <v>123</v>
      </c>
      <c r="DG53" s="398" t="s">
        <v>139</v>
      </c>
      <c r="DH53" s="398" t="s">
        <v>5168</v>
      </c>
      <c r="DI53" s="241" t="s">
        <v>5037</v>
      </c>
      <c r="DJ53" s="202" t="s">
        <v>4164</v>
      </c>
      <c r="DK53" s="202" t="s">
        <v>4401</v>
      </c>
      <c r="DL53" s="12"/>
      <c r="DM53" s="12"/>
      <c r="DN53" s="12" t="s">
        <v>4943</v>
      </c>
      <c r="DO53" s="9" t="s">
        <v>4872</v>
      </c>
      <c r="DP53" s="15" t="s">
        <v>4882</v>
      </c>
    </row>
    <row r="54" spans="1:121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5192</v>
      </c>
      <c r="BT54" s="45" t="s">
        <v>3933</v>
      </c>
      <c r="BU54" s="46"/>
      <c r="BV54" s="46"/>
      <c r="BW54" s="46" t="str">
        <f>INDEX([1]DATA!$O$10:$O$285,MATCH(B54,[1]DATA!$C$10:$C$285,0))</f>
        <v>V.07.01.03</v>
      </c>
      <c r="BX54" s="45" t="s">
        <v>1311</v>
      </c>
      <c r="BY54" s="46"/>
      <c r="BZ54" s="45">
        <v>9</v>
      </c>
      <c r="CA54" s="45">
        <v>4.9800000000000004</v>
      </c>
      <c r="CB54" s="45"/>
      <c r="CC54" s="45" t="s">
        <v>3815</v>
      </c>
      <c r="CD54" s="45" t="s">
        <v>2797</v>
      </c>
      <c r="CE54" s="45" t="s">
        <v>2956</v>
      </c>
      <c r="CF54" s="45" t="s">
        <v>2873</v>
      </c>
      <c r="CG54" s="444"/>
      <c r="CH54" s="444"/>
      <c r="CI54" s="444"/>
      <c r="CJ54" s="444"/>
      <c r="CK54" s="444"/>
      <c r="CL54" s="444"/>
      <c r="CM54" s="444"/>
      <c r="CN54" s="444"/>
      <c r="CO54" s="444"/>
      <c r="CP54" s="444"/>
      <c r="CQ54" s="444"/>
      <c r="CR54" s="444"/>
      <c r="CS54" s="444"/>
      <c r="CT54" s="444"/>
      <c r="CU54" s="444"/>
      <c r="CV54" s="444"/>
      <c r="CW54" s="444"/>
      <c r="CX54" s="444"/>
      <c r="CY54" s="45" t="s">
        <v>79</v>
      </c>
      <c r="CZ54" s="445"/>
      <c r="DA54" s="441" t="str">
        <f>VLOOKUP(B54,Sheet1!$B$2:$F$207,4,0)</f>
        <v>ĐH</v>
      </c>
      <c r="DB54" s="445"/>
      <c r="DC54" s="45" t="s">
        <v>4002</v>
      </c>
      <c r="DD54" s="443" t="s">
        <v>4443</v>
      </c>
      <c r="DE54" s="443" t="s">
        <v>4443</v>
      </c>
      <c r="DF54" s="398" t="s">
        <v>23</v>
      </c>
      <c r="DG54" s="398" t="s">
        <v>24</v>
      </c>
      <c r="DH54" s="399" t="s">
        <v>5226</v>
      </c>
      <c r="DI54" s="241" t="s">
        <v>5039</v>
      </c>
      <c r="DJ54" s="12"/>
      <c r="DK54" s="12"/>
      <c r="DL54" s="12"/>
      <c r="DM54" s="12"/>
      <c r="DN54" s="12" t="s">
        <v>4932</v>
      </c>
      <c r="DO54" s="9" t="s">
        <v>4872</v>
      </c>
      <c r="DP54" s="12"/>
    </row>
    <row r="55" spans="1:121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5213</v>
      </c>
      <c r="BT55" s="45" t="s">
        <v>34</v>
      </c>
      <c r="BU55" s="46"/>
      <c r="BV55" s="46"/>
      <c r="BW55" s="46" t="str">
        <f>INDEX([1]DATA!$O$10:$O$285,MATCH(B55,[1]DATA!$C$10:$C$285,0))</f>
        <v>V.07.01.03</v>
      </c>
      <c r="BX55" s="46" t="s">
        <v>1311</v>
      </c>
      <c r="BY55" s="46"/>
      <c r="BZ55" s="46">
        <v>8</v>
      </c>
      <c r="CA55" s="46">
        <v>4.6500000000000004</v>
      </c>
      <c r="CB55" s="46"/>
      <c r="CC55" s="46"/>
      <c r="CD55" s="46" t="s">
        <v>1318</v>
      </c>
      <c r="CE55" s="46"/>
      <c r="CF55" s="46"/>
      <c r="CG55" s="444"/>
      <c r="CH55" s="444"/>
      <c r="CI55" s="444"/>
      <c r="CJ55" s="444"/>
      <c r="CK55" s="444"/>
      <c r="CL55" s="444"/>
      <c r="CM55" s="444"/>
      <c r="CN55" s="444"/>
      <c r="CO55" s="444"/>
      <c r="CP55" s="444"/>
      <c r="CQ55" s="444"/>
      <c r="CR55" s="444"/>
      <c r="CS55" s="444"/>
      <c r="CT55" s="444"/>
      <c r="CU55" s="444"/>
      <c r="CV55" s="444"/>
      <c r="CW55" s="444"/>
      <c r="CX55" s="444"/>
      <c r="CY55" s="45" t="s">
        <v>34</v>
      </c>
      <c r="CZ55" s="445"/>
      <c r="DA55" s="441" t="str">
        <f>VLOOKUP(B55,Sheet1!$B$2:$F$207,4,0)</f>
        <v>B1</v>
      </c>
      <c r="DB55" s="445"/>
      <c r="DC55" s="45" t="s">
        <v>4036</v>
      </c>
      <c r="DD55" s="443" t="s">
        <v>4443</v>
      </c>
      <c r="DE55" s="443" t="s">
        <v>4443</v>
      </c>
      <c r="DF55" s="398" t="s">
        <v>43</v>
      </c>
      <c r="DG55" s="398" t="s">
        <v>108</v>
      </c>
      <c r="DH55" s="399" t="s">
        <v>5140</v>
      </c>
      <c r="DI55" s="241" t="s">
        <v>5040</v>
      </c>
      <c r="DJ55" s="202" t="s">
        <v>4402</v>
      </c>
      <c r="DK55" s="12"/>
      <c r="DL55" s="12"/>
      <c r="DM55" s="12"/>
      <c r="DN55" s="12" t="s">
        <v>4944</v>
      </c>
      <c r="DO55" s="9" t="s">
        <v>4872</v>
      </c>
      <c r="DP55" s="12"/>
    </row>
    <row r="56" spans="1:121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5229</v>
      </c>
      <c r="BT56" s="44" t="s">
        <v>3933</v>
      </c>
      <c r="BU56" s="46"/>
      <c r="BV56" s="46"/>
      <c r="BW56" s="46" t="str">
        <f>INDEX([1]DATA!$O$10:$O$285,MATCH(B56,[1]DATA!$C$10:$C$285,0))</f>
        <v>V.07.01.03</v>
      </c>
      <c r="BX56" s="46" t="s">
        <v>1311</v>
      </c>
      <c r="BY56" s="46"/>
      <c r="BZ56" s="46">
        <v>7</v>
      </c>
      <c r="CA56" s="46">
        <v>4.32</v>
      </c>
      <c r="CB56" s="32" t="s">
        <v>2986</v>
      </c>
      <c r="CC56" s="46"/>
      <c r="CD56" s="32" t="s">
        <v>2986</v>
      </c>
      <c r="CE56" s="449">
        <v>0.16</v>
      </c>
      <c r="CF56" s="32" t="s">
        <v>2967</v>
      </c>
      <c r="CG56" s="444"/>
      <c r="CH56" s="444"/>
      <c r="CI56" s="444"/>
      <c r="CJ56" s="444"/>
      <c r="CK56" s="444"/>
      <c r="CL56" s="444"/>
      <c r="CM56" s="444"/>
      <c r="CN56" s="444"/>
      <c r="CO56" s="444"/>
      <c r="CP56" s="444"/>
      <c r="CQ56" s="444"/>
      <c r="CR56" s="444"/>
      <c r="CS56" s="444"/>
      <c r="CT56" s="444"/>
      <c r="CU56" s="444"/>
      <c r="CV56" s="444"/>
      <c r="CW56" s="444"/>
      <c r="CX56" s="444"/>
      <c r="CY56" s="45" t="s">
        <v>79</v>
      </c>
      <c r="CZ56" s="445"/>
      <c r="DA56" s="441" t="str">
        <f>VLOOKUP(B56,Sheet1!$B$2:$F$207,4,0)</f>
        <v>ĐH</v>
      </c>
      <c r="DB56" s="445"/>
      <c r="DC56" s="44" t="s">
        <v>3139</v>
      </c>
      <c r="DD56" s="443" t="s">
        <v>4443</v>
      </c>
      <c r="DE56" s="443" t="s">
        <v>4443</v>
      </c>
      <c r="DF56" s="398" t="s">
        <v>119</v>
      </c>
      <c r="DG56" s="398" t="s">
        <v>103</v>
      </c>
      <c r="DH56" s="399" t="s">
        <v>5136</v>
      </c>
      <c r="DI56" s="241" t="s">
        <v>5041</v>
      </c>
      <c r="DJ56" s="202" t="s">
        <v>4403</v>
      </c>
      <c r="DK56" s="12"/>
      <c r="DL56" s="12"/>
      <c r="DM56" s="12"/>
      <c r="DN56" s="12" t="s">
        <v>4966</v>
      </c>
      <c r="DO56" s="9" t="s">
        <v>4872</v>
      </c>
      <c r="DP56" s="12"/>
    </row>
    <row r="57" spans="1:121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46" t="s">
        <v>1243</v>
      </c>
      <c r="BU57" s="46"/>
      <c r="BV57" s="46"/>
      <c r="BW57" s="46" t="str">
        <f>INDEX([1]DATA!$O$10:$O$285,MATCH(B57,[1]DATA!$C$10:$C$285,0))</f>
        <v>V.07.01.03</v>
      </c>
      <c r="BX57" s="46" t="s">
        <v>1311</v>
      </c>
      <c r="BY57" s="46"/>
      <c r="BZ57" s="46">
        <v>8</v>
      </c>
      <c r="CA57" s="46">
        <v>4.6500000000000004</v>
      </c>
      <c r="CB57" s="46"/>
      <c r="CC57" s="46"/>
      <c r="CD57" s="46" t="s">
        <v>1318</v>
      </c>
      <c r="CE57" s="46"/>
      <c r="CF57" s="46"/>
      <c r="CG57" s="444"/>
      <c r="CH57" s="444"/>
      <c r="CI57" s="444"/>
      <c r="CJ57" s="444"/>
      <c r="CK57" s="444"/>
      <c r="CL57" s="444"/>
      <c r="CM57" s="444"/>
      <c r="CN57" s="444"/>
      <c r="CO57" s="444"/>
      <c r="CP57" s="444"/>
      <c r="CQ57" s="444"/>
      <c r="CR57" s="444"/>
      <c r="CS57" s="444"/>
      <c r="CT57" s="444"/>
      <c r="CU57" s="444"/>
      <c r="CV57" s="444"/>
      <c r="CW57" s="444"/>
      <c r="CX57" s="444"/>
      <c r="CY57" s="46" t="s">
        <v>1321</v>
      </c>
      <c r="CZ57" s="445"/>
      <c r="DA57" s="441" t="str">
        <f>VLOOKUP(B57,Sheet1!$B$2:$F$207,4,0)</f>
        <v>B</v>
      </c>
      <c r="DB57" s="445"/>
      <c r="DC57" s="450" t="s">
        <v>4037</v>
      </c>
      <c r="DD57" s="443" t="s">
        <v>4443</v>
      </c>
      <c r="DE57" s="446" t="s">
        <v>4443</v>
      </c>
      <c r="DF57" s="398" t="s">
        <v>278</v>
      </c>
      <c r="DG57" s="398" t="s">
        <v>278</v>
      </c>
      <c r="DH57" s="399" t="s">
        <v>5223</v>
      </c>
      <c r="DI57" s="15" t="s">
        <v>5042</v>
      </c>
      <c r="DJ57" s="202" t="s">
        <v>4404</v>
      </c>
      <c r="DK57" s="12"/>
      <c r="DL57" s="12"/>
      <c r="DM57" s="12"/>
      <c r="DN57" s="12" t="s">
        <v>4945</v>
      </c>
      <c r="DO57" s="9" t="s">
        <v>4872</v>
      </c>
      <c r="DP57" s="15" t="s">
        <v>4882</v>
      </c>
    </row>
    <row r="58" spans="1:121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5214</v>
      </c>
      <c r="BT58" s="313" t="s">
        <v>1243</v>
      </c>
      <c r="BU58" s="405"/>
      <c r="BV58" s="405"/>
      <c r="BW58" s="405" t="str">
        <f>INDEX([1]DATA!$O$10:$O$285,MATCH(B58,[1]DATA!$C$10:$C$285,0))</f>
        <v>V.07.01.03</v>
      </c>
      <c r="BX58" s="405" t="s">
        <v>1311</v>
      </c>
      <c r="BY58" s="405"/>
      <c r="BZ58" s="405">
        <v>9</v>
      </c>
      <c r="CA58" s="405">
        <v>4.9800000000000004</v>
      </c>
      <c r="CB58" s="405"/>
      <c r="CC58" s="405"/>
      <c r="CD58" s="405" t="s">
        <v>2873</v>
      </c>
      <c r="CE58" s="405"/>
      <c r="CF58" s="405"/>
      <c r="CG58" s="453"/>
      <c r="CH58" s="453"/>
      <c r="CI58" s="453"/>
      <c r="CJ58" s="453"/>
      <c r="CK58" s="453"/>
      <c r="CL58" s="453"/>
      <c r="CM58" s="453"/>
      <c r="CN58" s="453"/>
      <c r="CO58" s="453"/>
      <c r="CP58" s="453"/>
      <c r="CQ58" s="453"/>
      <c r="CR58" s="453"/>
      <c r="CS58" s="453"/>
      <c r="CT58" s="453"/>
      <c r="CU58" s="453"/>
      <c r="CV58" s="453"/>
      <c r="CW58" s="453"/>
      <c r="CX58" s="453"/>
      <c r="CY58" s="313" t="s">
        <v>34</v>
      </c>
      <c r="CZ58" s="454"/>
      <c r="DA58" s="455" t="str">
        <f>VLOOKUP(B58,Sheet1!$B$2:$F$207,4,0)</f>
        <v>B</v>
      </c>
      <c r="DB58" s="454"/>
      <c r="DC58" s="313" t="s">
        <v>5273</v>
      </c>
      <c r="DD58" s="456" t="s">
        <v>4443</v>
      </c>
      <c r="DE58" s="456" t="s">
        <v>4443</v>
      </c>
      <c r="DF58" s="243" t="s">
        <v>187</v>
      </c>
      <c r="DG58" s="243" t="s">
        <v>187</v>
      </c>
      <c r="DH58" s="447" t="s">
        <v>5208</v>
      </c>
      <c r="DI58" s="241" t="s">
        <v>5043</v>
      </c>
      <c r="DJ58" s="202" t="s">
        <v>4405</v>
      </c>
      <c r="DK58" s="12"/>
      <c r="DL58" s="12"/>
      <c r="DM58" s="12"/>
      <c r="DN58" s="12" t="s">
        <v>4946</v>
      </c>
      <c r="DO58" s="9" t="s">
        <v>4872</v>
      </c>
      <c r="DP58" s="15" t="s">
        <v>4882</v>
      </c>
    </row>
    <row r="59" spans="1:121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5215</v>
      </c>
      <c r="BT59" s="45" t="s">
        <v>34</v>
      </c>
      <c r="BU59" s="46"/>
      <c r="BV59" s="46"/>
      <c r="BW59" s="46" t="str">
        <f>INDEX([1]DATA!$O$10:$O$285,MATCH(B59,[1]DATA!$C$10:$C$285,0))</f>
        <v>15.113</v>
      </c>
      <c r="BX59" s="45" t="s">
        <v>162</v>
      </c>
      <c r="BY59" s="46"/>
      <c r="BZ59" s="45">
        <v>5</v>
      </c>
      <c r="CA59" s="45">
        <v>3.66</v>
      </c>
      <c r="CB59" s="45"/>
      <c r="CC59" s="45"/>
      <c r="CD59" s="45" t="s">
        <v>2967</v>
      </c>
      <c r="CE59" s="45"/>
      <c r="CF59" s="45"/>
      <c r="CG59" s="444"/>
      <c r="CH59" s="444"/>
      <c r="CI59" s="444"/>
      <c r="CJ59" s="444"/>
      <c r="CK59" s="444"/>
      <c r="CL59" s="444"/>
      <c r="CM59" s="444"/>
      <c r="CN59" s="444"/>
      <c r="CO59" s="444"/>
      <c r="CP59" s="444"/>
      <c r="CQ59" s="444"/>
      <c r="CR59" s="444"/>
      <c r="CS59" s="444"/>
      <c r="CT59" s="444"/>
      <c r="CU59" s="444"/>
      <c r="CV59" s="444"/>
      <c r="CW59" s="444"/>
      <c r="CX59" s="444"/>
      <c r="CY59" s="45" t="s">
        <v>2816</v>
      </c>
      <c r="CZ59" s="445"/>
      <c r="DA59" s="441" t="str">
        <f>VLOOKUP(B59,Sheet1!$B$2:$F$207,4,0)</f>
        <v>C</v>
      </c>
      <c r="DB59" s="445"/>
      <c r="DC59" s="45" t="s">
        <v>4039</v>
      </c>
      <c r="DD59" s="443" t="s">
        <v>4443</v>
      </c>
      <c r="DE59" s="443" t="s">
        <v>4443</v>
      </c>
      <c r="DF59" s="398" t="s">
        <v>399</v>
      </c>
      <c r="DG59" s="398" t="s">
        <v>398</v>
      </c>
      <c r="DH59" s="399" t="s">
        <v>5224</v>
      </c>
      <c r="DI59" s="272" t="s">
        <v>4856</v>
      </c>
      <c r="DJ59" s="202" t="s">
        <v>4180</v>
      </c>
      <c r="DK59" s="202" t="s">
        <v>4406</v>
      </c>
      <c r="DL59" s="12"/>
      <c r="DM59" s="12"/>
      <c r="DN59" s="12" t="s">
        <v>4947</v>
      </c>
      <c r="DO59" s="9" t="s">
        <v>4872</v>
      </c>
      <c r="DP59" s="12"/>
    </row>
    <row r="60" spans="1:121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313" t="s">
        <v>1243</v>
      </c>
      <c r="BU60" s="405"/>
      <c r="BV60" s="405"/>
      <c r="BW60" s="405" t="str">
        <f>INDEX([1]DATA!$O$10:$O$285,MATCH(B60,[1]DATA!$C$10:$C$285,0))</f>
        <v>V.07.01.03</v>
      </c>
      <c r="BX60" s="313" t="s">
        <v>1311</v>
      </c>
      <c r="BY60" s="405"/>
      <c r="BZ60" s="313">
        <v>9</v>
      </c>
      <c r="CA60" s="313">
        <v>4.9800000000000004</v>
      </c>
      <c r="CB60" s="313"/>
      <c r="CC60" s="313" t="s">
        <v>3822</v>
      </c>
      <c r="CD60" s="313" t="s">
        <v>2806</v>
      </c>
      <c r="CE60" s="313"/>
      <c r="CF60" s="313"/>
      <c r="CG60" s="453"/>
      <c r="CH60" s="453"/>
      <c r="CI60" s="453"/>
      <c r="CJ60" s="453"/>
      <c r="CK60" s="453"/>
      <c r="CL60" s="453"/>
      <c r="CM60" s="453"/>
      <c r="CN60" s="453"/>
      <c r="CO60" s="453"/>
      <c r="CP60" s="453"/>
      <c r="CQ60" s="453"/>
      <c r="CR60" s="453"/>
      <c r="CS60" s="453"/>
      <c r="CT60" s="453"/>
      <c r="CU60" s="453"/>
      <c r="CV60" s="453"/>
      <c r="CW60" s="453"/>
      <c r="CX60" s="453"/>
      <c r="CY60" s="313" t="s">
        <v>34</v>
      </c>
      <c r="CZ60" s="454"/>
      <c r="DA60" s="455" t="str">
        <f>VLOOKUP(B60,Sheet1!$B$2:$F$207,4,0)</f>
        <v>B</v>
      </c>
      <c r="DB60" s="454"/>
      <c r="DC60" s="313" t="s">
        <v>5273</v>
      </c>
      <c r="DD60" s="456" t="s">
        <v>4443</v>
      </c>
      <c r="DE60" s="456" t="s">
        <v>4443</v>
      </c>
      <c r="DF60" s="243" t="s">
        <v>89</v>
      </c>
      <c r="DG60" s="243" t="s">
        <v>89</v>
      </c>
      <c r="DH60" s="447" t="s">
        <v>5208</v>
      </c>
      <c r="DI60" s="241" t="s">
        <v>5044</v>
      </c>
      <c r="DJ60" s="202" t="s">
        <v>4407</v>
      </c>
      <c r="DK60" s="12"/>
      <c r="DL60" s="12"/>
      <c r="DM60" s="12"/>
      <c r="DN60" s="12" t="s">
        <v>4948</v>
      </c>
      <c r="DO60" s="9" t="s">
        <v>4872</v>
      </c>
      <c r="DP60" s="15" t="s">
        <v>4882</v>
      </c>
    </row>
    <row r="61" spans="1:121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5" t="s">
        <v>34</v>
      </c>
      <c r="BU61" s="46"/>
      <c r="BV61" s="46"/>
      <c r="BW61" s="46" t="str">
        <f>INDEX([1]DATA!$O$10:$O$285,MATCH(B61,[1]DATA!$C$10:$C$285,0))</f>
        <v>V.07.01.03</v>
      </c>
      <c r="BX61" s="45" t="s">
        <v>1311</v>
      </c>
      <c r="BY61" s="46"/>
      <c r="BZ61" s="45">
        <v>9</v>
      </c>
      <c r="CA61" s="45">
        <v>4.9800000000000004</v>
      </c>
      <c r="CB61" s="45"/>
      <c r="CC61" s="45" t="s">
        <v>3817</v>
      </c>
      <c r="CD61" s="45" t="s">
        <v>2806</v>
      </c>
      <c r="CE61" s="45"/>
      <c r="CF61" s="45"/>
      <c r="CG61" s="444"/>
      <c r="CH61" s="444"/>
      <c r="CI61" s="444"/>
      <c r="CJ61" s="444"/>
      <c r="CK61" s="444"/>
      <c r="CL61" s="444"/>
      <c r="CM61" s="444"/>
      <c r="CN61" s="444"/>
      <c r="CO61" s="444"/>
      <c r="CP61" s="444"/>
      <c r="CQ61" s="444"/>
      <c r="CR61" s="444"/>
      <c r="CS61" s="444"/>
      <c r="CT61" s="444"/>
      <c r="CU61" s="444"/>
      <c r="CV61" s="444"/>
      <c r="CW61" s="444"/>
      <c r="CX61" s="444"/>
      <c r="CY61" s="45" t="s">
        <v>2816</v>
      </c>
      <c r="CZ61" s="444"/>
      <c r="DA61" s="441" t="str">
        <f>VLOOKUP(B61,Sheet1!$B$2:$F$207,4,0)</f>
        <v>C</v>
      </c>
      <c r="DB61" s="444"/>
      <c r="DC61" s="44" t="s">
        <v>4088</v>
      </c>
      <c r="DD61" s="446" t="s">
        <v>4443</v>
      </c>
      <c r="DE61" s="446" t="s">
        <v>4443</v>
      </c>
      <c r="DF61" s="398" t="s">
        <v>179</v>
      </c>
      <c r="DG61" s="398" t="s">
        <v>179</v>
      </c>
      <c r="DH61" s="399" t="s">
        <v>5225</v>
      </c>
      <c r="DI61" s="15" t="s">
        <v>5045</v>
      </c>
      <c r="DJ61" s="202" t="s">
        <v>4450</v>
      </c>
      <c r="DK61" s="12"/>
      <c r="DL61" s="12"/>
      <c r="DM61" s="12"/>
      <c r="DN61" s="12" t="s">
        <v>4915</v>
      </c>
      <c r="DO61" s="9" t="s">
        <v>4872</v>
      </c>
      <c r="DP61" s="15" t="s">
        <v>4882</v>
      </c>
    </row>
    <row r="62" spans="1:121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440"/>
      <c r="DB62" s="5"/>
      <c r="DC62" s="10"/>
      <c r="DD62" s="184"/>
      <c r="DE62" s="184"/>
      <c r="DF62" s="9"/>
      <c r="DG62" s="9"/>
      <c r="DH62" s="9"/>
      <c r="DI62" s="15"/>
      <c r="DJ62" s="202"/>
      <c r="DK62" s="12"/>
      <c r="DL62" s="12"/>
      <c r="DM62" s="12"/>
      <c r="DN62" s="12"/>
      <c r="DO62" s="9"/>
      <c r="DP62" s="15"/>
    </row>
    <row r="63" spans="1:121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5" t="s">
        <v>50</v>
      </c>
      <c r="BU63" s="46"/>
      <c r="BV63" s="46" t="s">
        <v>50</v>
      </c>
      <c r="BW63" s="46" t="str">
        <f>INDEX([1]DATA!$O$10:$O$285,MATCH(B63,[1]DATA!$C$10:$C$285,0))</f>
        <v>V.07.01.03</v>
      </c>
      <c r="BX63" s="45" t="s">
        <v>1311</v>
      </c>
      <c r="BY63" s="46"/>
      <c r="BZ63" s="45">
        <v>6</v>
      </c>
      <c r="CA63" s="45">
        <v>3.99</v>
      </c>
      <c r="CB63" s="45"/>
      <c r="CC63" s="45"/>
      <c r="CD63" s="45" t="s">
        <v>2967</v>
      </c>
      <c r="CE63" s="45"/>
      <c r="CF63" s="45"/>
      <c r="CG63" s="444"/>
      <c r="CH63" s="444"/>
      <c r="CI63" s="444"/>
      <c r="CJ63" s="444"/>
      <c r="CK63" s="444"/>
      <c r="CL63" s="444"/>
      <c r="CM63" s="444"/>
      <c r="CN63" s="444"/>
      <c r="CO63" s="444"/>
      <c r="CP63" s="444"/>
      <c r="CQ63" s="444"/>
      <c r="CR63" s="444"/>
      <c r="CS63" s="444"/>
      <c r="CT63" s="444"/>
      <c r="CU63" s="444"/>
      <c r="CV63" s="444"/>
      <c r="CW63" s="444"/>
      <c r="CX63" s="444"/>
      <c r="CY63" s="45" t="s">
        <v>3055</v>
      </c>
      <c r="CZ63" s="451" t="s">
        <v>3964</v>
      </c>
      <c r="DA63" s="441" t="str">
        <f>VLOOKUP(B63,Sheet1!$B$2:$F$207,4,0)</f>
        <v>IELTS 5.0</v>
      </c>
      <c r="DB63" s="451"/>
      <c r="DC63" s="45" t="s">
        <v>1749</v>
      </c>
      <c r="DD63" s="443" t="s">
        <v>4443</v>
      </c>
      <c r="DE63" s="443" t="s">
        <v>4443</v>
      </c>
      <c r="DF63" s="398" t="s">
        <v>127</v>
      </c>
      <c r="DG63" s="398" t="s">
        <v>127</v>
      </c>
      <c r="DH63" s="398" t="s">
        <v>5254</v>
      </c>
      <c r="DI63" s="241" t="s">
        <v>4973</v>
      </c>
      <c r="DJ63" s="202" t="s">
        <v>4166</v>
      </c>
      <c r="DK63" s="12"/>
      <c r="DL63" s="12"/>
      <c r="DM63" s="12"/>
      <c r="DN63" s="12" t="s">
        <v>4927</v>
      </c>
      <c r="DO63" s="9" t="s">
        <v>4872</v>
      </c>
      <c r="DP63" s="12"/>
    </row>
    <row r="64" spans="1:121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313" t="s">
        <v>1243</v>
      </c>
      <c r="BU64" s="405"/>
      <c r="BV64" s="405" t="s">
        <v>34</v>
      </c>
      <c r="BW64" s="405" t="str">
        <f>INDEX([1]DATA!$O$10:$O$285,MATCH(B64,[1]DATA!$C$10:$C$285,0))</f>
        <v>V.07.01.03</v>
      </c>
      <c r="BX64" s="313" t="s">
        <v>1311</v>
      </c>
      <c r="BY64" s="405"/>
      <c r="BZ64" s="313">
        <v>4</v>
      </c>
      <c r="CA64" s="313">
        <v>3.33</v>
      </c>
      <c r="CB64" s="313"/>
      <c r="CC64" s="313"/>
      <c r="CD64" s="313" t="s">
        <v>2967</v>
      </c>
      <c r="CE64" s="313"/>
      <c r="CF64" s="313"/>
      <c r="CG64" s="453"/>
      <c r="CH64" s="453"/>
      <c r="CI64" s="453"/>
      <c r="CJ64" s="453"/>
      <c r="CK64" s="453"/>
      <c r="CL64" s="453"/>
      <c r="CM64" s="453"/>
      <c r="CN64" s="453"/>
      <c r="CO64" s="453"/>
      <c r="CP64" s="453"/>
      <c r="CQ64" s="453"/>
      <c r="CR64" s="453"/>
      <c r="CS64" s="453"/>
      <c r="CT64" s="453"/>
      <c r="CU64" s="453"/>
      <c r="CV64" s="453"/>
      <c r="CW64" s="453"/>
      <c r="CX64" s="453"/>
      <c r="CY64" s="313" t="s">
        <v>34</v>
      </c>
      <c r="CZ64" s="459"/>
      <c r="DA64" s="455" t="str">
        <f>VLOOKUP(B64,Sheet1!$B$2:$F$207,4,0)</f>
        <v>B</v>
      </c>
      <c r="DB64" s="459"/>
      <c r="DC64" s="312" t="s">
        <v>5274</v>
      </c>
      <c r="DD64" s="456" t="s">
        <v>4443</v>
      </c>
      <c r="DE64" s="456" t="s">
        <v>4443</v>
      </c>
      <c r="DF64" s="243" t="s">
        <v>220</v>
      </c>
      <c r="DG64" s="243" t="s">
        <v>139</v>
      </c>
      <c r="DH64" s="447" t="s">
        <v>5208</v>
      </c>
      <c r="DI64" s="241" t="s">
        <v>5046</v>
      </c>
      <c r="DJ64" s="202" t="s">
        <v>4167</v>
      </c>
      <c r="DK64" s="12"/>
      <c r="DL64" s="12"/>
      <c r="DM64" s="12"/>
      <c r="DN64" s="12" t="s">
        <v>4948</v>
      </c>
      <c r="DO64" s="9" t="s">
        <v>4872</v>
      </c>
      <c r="DP64" s="12"/>
    </row>
    <row r="65" spans="1:120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5" t="s">
        <v>34</v>
      </c>
      <c r="BU65" s="46"/>
      <c r="BV65" s="46" t="s">
        <v>34</v>
      </c>
      <c r="BW65" s="46" t="str">
        <f>INDEX([1]DATA!$O$10:$O$285,MATCH(B65,[1]DATA!$C$10:$C$285,0))</f>
        <v>V.07.01.03</v>
      </c>
      <c r="BX65" s="46" t="s">
        <v>1311</v>
      </c>
      <c r="BY65" s="46"/>
      <c r="BZ65" s="46">
        <v>2</v>
      </c>
      <c r="CA65" s="46">
        <v>2.67</v>
      </c>
      <c r="CB65" s="46"/>
      <c r="CC65" s="46"/>
      <c r="CD65" s="46" t="s">
        <v>91</v>
      </c>
      <c r="CE65" s="449">
        <v>0.05</v>
      </c>
      <c r="CF65" s="32" t="s">
        <v>2967</v>
      </c>
      <c r="CG65" s="444"/>
      <c r="CH65" s="444"/>
      <c r="CI65" s="444"/>
      <c r="CJ65" s="444"/>
      <c r="CK65" s="444"/>
      <c r="CL65" s="444"/>
      <c r="CM65" s="444"/>
      <c r="CN65" s="444"/>
      <c r="CO65" s="444"/>
      <c r="CP65" s="444"/>
      <c r="CQ65" s="444"/>
      <c r="CR65" s="444"/>
      <c r="CS65" s="444"/>
      <c r="CT65" s="444"/>
      <c r="CU65" s="444"/>
      <c r="CV65" s="444"/>
      <c r="CW65" s="444"/>
      <c r="CX65" s="444"/>
      <c r="CY65" s="45" t="s">
        <v>3056</v>
      </c>
      <c r="CZ65" s="452"/>
      <c r="DA65" s="441" t="str">
        <f>VLOOKUP(B65,Sheet1!$B$2:$F$207,4,0)</f>
        <v>Toeic 540</v>
      </c>
      <c r="DB65" s="452"/>
      <c r="DC65" s="45" t="s">
        <v>4042</v>
      </c>
      <c r="DD65" s="443" t="s">
        <v>4443</v>
      </c>
      <c r="DE65" s="443" t="s">
        <v>4443</v>
      </c>
      <c r="DF65" s="398" t="s">
        <v>332</v>
      </c>
      <c r="DG65" s="398" t="s">
        <v>332</v>
      </c>
      <c r="DH65" s="398" t="s">
        <v>5153</v>
      </c>
      <c r="DI65" s="241" t="s">
        <v>4487</v>
      </c>
      <c r="DJ65" s="202" t="s">
        <v>4168</v>
      </c>
      <c r="DK65" s="12"/>
      <c r="DL65" s="12"/>
      <c r="DM65" s="12"/>
      <c r="DN65" s="12" t="s">
        <v>4915</v>
      </c>
      <c r="DO65" s="9" t="s">
        <v>4872</v>
      </c>
      <c r="DP65" s="12"/>
    </row>
    <row r="66" spans="1:120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313" t="s">
        <v>1243</v>
      </c>
      <c r="BU66" s="405"/>
      <c r="BV66" s="405"/>
      <c r="BW66" s="405" t="str">
        <f>INDEX([1]DATA!$O$10:$O$285,MATCH(B66,[1]DATA!$C$10:$C$285,0))</f>
        <v>V.07.01.03</v>
      </c>
      <c r="BX66" s="313" t="s">
        <v>1311</v>
      </c>
      <c r="BY66" s="405"/>
      <c r="BZ66" s="313">
        <v>6</v>
      </c>
      <c r="CA66" s="313">
        <v>3.99</v>
      </c>
      <c r="CB66" s="313"/>
      <c r="CC66" s="313"/>
      <c r="CD66" s="313" t="s">
        <v>2967</v>
      </c>
      <c r="CE66" s="313"/>
      <c r="CF66" s="313"/>
      <c r="CG66" s="453"/>
      <c r="CH66" s="453"/>
      <c r="CI66" s="453"/>
      <c r="CJ66" s="453"/>
      <c r="CK66" s="453"/>
      <c r="CL66" s="453"/>
      <c r="CM66" s="453"/>
      <c r="CN66" s="453"/>
      <c r="CO66" s="453"/>
      <c r="CP66" s="453"/>
      <c r="CQ66" s="453"/>
      <c r="CR66" s="453"/>
      <c r="CS66" s="453"/>
      <c r="CT66" s="453"/>
      <c r="CU66" s="453"/>
      <c r="CV66" s="453"/>
      <c r="CW66" s="453"/>
      <c r="CX66" s="453"/>
      <c r="CY66" s="313" t="s">
        <v>34</v>
      </c>
      <c r="CZ66" s="459"/>
      <c r="DA66" s="455" t="str">
        <f>VLOOKUP(B66,Sheet1!$B$2:$F$207,4,0)</f>
        <v>B</v>
      </c>
      <c r="DB66" s="459"/>
      <c r="DC66" s="312" t="s">
        <v>5274</v>
      </c>
      <c r="DD66" s="456" t="s">
        <v>4443</v>
      </c>
      <c r="DE66" s="456" t="s">
        <v>4443</v>
      </c>
      <c r="DF66" s="243" t="s">
        <v>295</v>
      </c>
      <c r="DG66" s="243" t="s">
        <v>295</v>
      </c>
      <c r="DH66" s="447" t="s">
        <v>5208</v>
      </c>
      <c r="DI66" s="241" t="s">
        <v>5047</v>
      </c>
      <c r="DJ66" s="202" t="s">
        <v>4169</v>
      </c>
      <c r="DK66" s="202" t="s">
        <v>4408</v>
      </c>
      <c r="DL66" s="12"/>
      <c r="DM66" s="12"/>
      <c r="DN66" s="12" t="s">
        <v>4949</v>
      </c>
      <c r="DO66" s="9" t="s">
        <v>4872</v>
      </c>
      <c r="DP66" s="12"/>
    </row>
    <row r="67" spans="1:120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5" t="s">
        <v>1243</v>
      </c>
      <c r="BU67" s="46"/>
      <c r="BV67" s="46"/>
      <c r="BW67" s="46" t="str">
        <f>INDEX([1]DATA!$O$10:$O$285,MATCH(B67,[1]DATA!$C$10:$C$285,0))</f>
        <v>V.07.01.03</v>
      </c>
      <c r="BX67" s="45" t="s">
        <v>1311</v>
      </c>
      <c r="BY67" s="46"/>
      <c r="BZ67" s="45">
        <v>8</v>
      </c>
      <c r="CA67" s="45">
        <v>4.6500000000000004</v>
      </c>
      <c r="CB67" s="45"/>
      <c r="CC67" s="45"/>
      <c r="CD67" s="45" t="s">
        <v>91</v>
      </c>
      <c r="CE67" s="45"/>
      <c r="CF67" s="45"/>
      <c r="CG67" s="444"/>
      <c r="CH67" s="444"/>
      <c r="CI67" s="444"/>
      <c r="CJ67" s="444"/>
      <c r="CK67" s="444"/>
      <c r="CL67" s="444"/>
      <c r="CM67" s="444"/>
      <c r="CN67" s="444"/>
      <c r="CO67" s="444"/>
      <c r="CP67" s="444"/>
      <c r="CQ67" s="444"/>
      <c r="CR67" s="444"/>
      <c r="CS67" s="444"/>
      <c r="CT67" s="444"/>
      <c r="CU67" s="444"/>
      <c r="CV67" s="444"/>
      <c r="CW67" s="444"/>
      <c r="CX67" s="444"/>
      <c r="CY67" s="45" t="s">
        <v>1321</v>
      </c>
      <c r="CZ67" s="452"/>
      <c r="DA67" s="441" t="str">
        <f>VLOOKUP(B67,Sheet1!$B$2:$F$207,4,0)</f>
        <v>B</v>
      </c>
      <c r="DB67" s="452"/>
      <c r="DC67" s="45" t="s">
        <v>4043</v>
      </c>
      <c r="DD67" s="443" t="s">
        <v>4443</v>
      </c>
      <c r="DE67" s="446" t="s">
        <v>4443</v>
      </c>
      <c r="DF67" s="398" t="s">
        <v>246</v>
      </c>
      <c r="DG67" s="398" t="s">
        <v>246</v>
      </c>
      <c r="DH67" s="398" t="s">
        <v>5149</v>
      </c>
      <c r="DI67" s="15" t="s">
        <v>5048</v>
      </c>
      <c r="DJ67" s="202" t="s">
        <v>4170</v>
      </c>
      <c r="DK67" s="12"/>
      <c r="DL67" s="12"/>
      <c r="DM67" s="12"/>
      <c r="DN67" s="12" t="s">
        <v>4949</v>
      </c>
      <c r="DO67" s="9" t="s">
        <v>4872</v>
      </c>
      <c r="DP67" s="12"/>
    </row>
    <row r="68" spans="1:120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5" t="s">
        <v>3933</v>
      </c>
      <c r="BU68" s="46"/>
      <c r="BV68" s="46"/>
      <c r="BW68" s="46" t="str">
        <f>INDEX([1]DATA!$O$10:$O$285,MATCH(B68,[1]DATA!$C$10:$C$285,0))</f>
        <v>V.07.01.03</v>
      </c>
      <c r="BX68" s="46" t="s">
        <v>1311</v>
      </c>
      <c r="BY68" s="46"/>
      <c r="BZ68" s="46">
        <v>9</v>
      </c>
      <c r="CA68" s="46">
        <v>4.9800000000000004</v>
      </c>
      <c r="CB68" s="46"/>
      <c r="CC68" s="46"/>
      <c r="CD68" s="46" t="s">
        <v>2873</v>
      </c>
      <c r="CE68" s="46"/>
      <c r="CF68" s="46"/>
      <c r="CG68" s="444"/>
      <c r="CH68" s="444"/>
      <c r="CI68" s="444"/>
      <c r="CJ68" s="444"/>
      <c r="CK68" s="444"/>
      <c r="CL68" s="444"/>
      <c r="CM68" s="444"/>
      <c r="CN68" s="444"/>
      <c r="CO68" s="444"/>
      <c r="CP68" s="444"/>
      <c r="CQ68" s="444"/>
      <c r="CR68" s="444"/>
      <c r="CS68" s="444"/>
      <c r="CT68" s="444"/>
      <c r="CU68" s="444"/>
      <c r="CV68" s="444"/>
      <c r="CW68" s="444"/>
      <c r="CX68" s="444"/>
      <c r="CY68" s="45" t="s">
        <v>79</v>
      </c>
      <c r="CZ68" s="452"/>
      <c r="DA68" s="441" t="str">
        <f>VLOOKUP(B68,Sheet1!$B$2:$F$207,4,0)</f>
        <v>ĐH</v>
      </c>
      <c r="DB68" s="452"/>
      <c r="DC68" s="44" t="s">
        <v>4181</v>
      </c>
      <c r="DD68" s="443" t="s">
        <v>4443</v>
      </c>
      <c r="DE68" s="443" t="s">
        <v>4443</v>
      </c>
      <c r="DF68" s="398" t="s">
        <v>246</v>
      </c>
      <c r="DG68" s="398" t="s">
        <v>246</v>
      </c>
      <c r="DH68" s="398" t="s">
        <v>5241</v>
      </c>
      <c r="DI68" s="241" t="s">
        <v>5049</v>
      </c>
      <c r="DJ68" s="202" t="s">
        <v>4171</v>
      </c>
      <c r="DK68" s="12"/>
      <c r="DL68" s="12"/>
      <c r="DM68" s="12"/>
      <c r="DN68" s="12" t="s">
        <v>4948</v>
      </c>
      <c r="DO68" s="9" t="s">
        <v>4872</v>
      </c>
      <c r="DP68" s="12"/>
    </row>
    <row r="69" spans="1:120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5150</v>
      </c>
      <c r="BT69" s="464" t="s">
        <v>34</v>
      </c>
      <c r="BU69" s="465"/>
      <c r="BV69" s="465"/>
      <c r="BW69" s="465" t="str">
        <f>INDEX([1]DATA!$O$10:$O$285,MATCH(B69,[1]DATA!$C$10:$C$285,0))</f>
        <v>V.07.01.03</v>
      </c>
      <c r="BX69" s="465" t="s">
        <v>1311</v>
      </c>
      <c r="BY69" s="465"/>
      <c r="BZ69" s="465">
        <v>5</v>
      </c>
      <c r="CA69" s="465">
        <v>3.66</v>
      </c>
      <c r="CB69" s="465"/>
      <c r="CC69" s="465"/>
      <c r="CD69" s="465" t="s">
        <v>91</v>
      </c>
      <c r="CE69" s="465"/>
      <c r="CF69" s="465"/>
      <c r="CG69" s="468"/>
      <c r="CH69" s="468"/>
      <c r="CI69" s="468"/>
      <c r="CJ69" s="468"/>
      <c r="CK69" s="468"/>
      <c r="CL69" s="468"/>
      <c r="CM69" s="468"/>
      <c r="CN69" s="468"/>
      <c r="CO69" s="468"/>
      <c r="CP69" s="468"/>
      <c r="CQ69" s="468"/>
      <c r="CR69" s="468"/>
      <c r="CS69" s="468"/>
      <c r="CT69" s="468"/>
      <c r="CU69" s="468"/>
      <c r="CV69" s="468"/>
      <c r="CW69" s="468"/>
      <c r="CX69" s="468"/>
      <c r="CY69" s="464" t="s">
        <v>34</v>
      </c>
      <c r="CZ69" s="476"/>
      <c r="DA69" s="470" t="str">
        <f>VLOOKUP(B69,Sheet1!$B$2:$F$207,4,0)</f>
        <v>B1</v>
      </c>
      <c r="DB69" s="476"/>
      <c r="DC69" s="464" t="s">
        <v>4066</v>
      </c>
      <c r="DD69" s="472" t="s">
        <v>4443</v>
      </c>
      <c r="DE69" s="472" t="s">
        <v>4443</v>
      </c>
      <c r="DF69" s="475" t="s">
        <v>127</v>
      </c>
      <c r="DG69" s="475" t="s">
        <v>127</v>
      </c>
      <c r="DH69" s="473" t="s">
        <v>5145</v>
      </c>
      <c r="DI69" s="241" t="s">
        <v>5050</v>
      </c>
      <c r="DJ69" s="202" t="s">
        <v>4169</v>
      </c>
      <c r="DK69" s="202" t="s">
        <v>4408</v>
      </c>
      <c r="DL69" s="12"/>
      <c r="DM69" s="12"/>
      <c r="DN69" s="12" t="s">
        <v>4927</v>
      </c>
      <c r="DO69" s="9" t="s">
        <v>4872</v>
      </c>
      <c r="DP69" s="12"/>
    </row>
    <row r="70" spans="1:120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5151</v>
      </c>
      <c r="BT70" s="464" t="s">
        <v>1243</v>
      </c>
      <c r="BU70" s="465"/>
      <c r="BV70" s="465"/>
      <c r="BW70" s="465" t="str">
        <f>INDEX([1]DATA!$O$10:$O$285,MATCH(B70,[1]DATA!$C$10:$C$285,0))</f>
        <v>V.07.01.03</v>
      </c>
      <c r="BX70" s="465" t="s">
        <v>1311</v>
      </c>
      <c r="BY70" s="465"/>
      <c r="BZ70" s="465">
        <v>2</v>
      </c>
      <c r="CA70" s="465">
        <v>2.67</v>
      </c>
      <c r="CB70" s="465"/>
      <c r="CC70" s="465"/>
      <c r="CD70" s="465" t="s">
        <v>91</v>
      </c>
      <c r="CE70" s="465"/>
      <c r="CF70" s="465"/>
      <c r="CG70" s="468"/>
      <c r="CH70" s="468"/>
      <c r="CI70" s="468"/>
      <c r="CJ70" s="468"/>
      <c r="CK70" s="468"/>
      <c r="CL70" s="468"/>
      <c r="CM70" s="468"/>
      <c r="CN70" s="468"/>
      <c r="CO70" s="468"/>
      <c r="CP70" s="468"/>
      <c r="CQ70" s="468"/>
      <c r="CR70" s="468"/>
      <c r="CS70" s="468"/>
      <c r="CT70" s="468"/>
      <c r="CU70" s="468"/>
      <c r="CV70" s="468"/>
      <c r="CW70" s="468"/>
      <c r="CX70" s="468"/>
      <c r="CY70" s="464" t="s">
        <v>34</v>
      </c>
      <c r="CZ70" s="476"/>
      <c r="DA70" s="470" t="str">
        <f>VLOOKUP(B70,Sheet1!$B$2:$F$207,4,0)</f>
        <v>B</v>
      </c>
      <c r="DB70" s="476"/>
      <c r="DC70" s="471" t="s">
        <v>5278</v>
      </c>
      <c r="DD70" s="472" t="s">
        <v>4443</v>
      </c>
      <c r="DE70" s="477" t="s">
        <v>4443</v>
      </c>
      <c r="DF70" s="475" t="s">
        <v>105</v>
      </c>
      <c r="DG70" s="475" t="s">
        <v>105</v>
      </c>
      <c r="DH70" s="475" t="s">
        <v>5279</v>
      </c>
      <c r="DI70" s="12" t="s">
        <v>4486</v>
      </c>
      <c r="DJ70" s="202" t="s">
        <v>4173</v>
      </c>
      <c r="DK70" s="202" t="s">
        <v>4435</v>
      </c>
      <c r="DL70" s="12"/>
      <c r="DM70" s="12"/>
      <c r="DN70" s="12" t="s">
        <v>4915</v>
      </c>
      <c r="DO70" s="9" t="s">
        <v>4872</v>
      </c>
      <c r="DP70" s="12"/>
    </row>
    <row r="71" spans="1:120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5" t="s">
        <v>34</v>
      </c>
      <c r="BU71" s="46"/>
      <c r="BV71" s="46"/>
      <c r="BW71" s="46" t="str">
        <f>INDEX([1]DATA!$O$10:$O$285,MATCH(B71,[1]DATA!$C$10:$C$285,0))</f>
        <v>V.07.01.03</v>
      </c>
      <c r="BX71" s="45" t="s">
        <v>1311</v>
      </c>
      <c r="BY71" s="46"/>
      <c r="BZ71" s="45">
        <v>9</v>
      </c>
      <c r="CA71" s="45">
        <v>4.9800000000000004</v>
      </c>
      <c r="CB71" s="45"/>
      <c r="CC71" s="45" t="s">
        <v>3820</v>
      </c>
      <c r="CD71" s="45" t="s">
        <v>2806</v>
      </c>
      <c r="CE71" s="45"/>
      <c r="CF71" s="45"/>
      <c r="CG71" s="444"/>
      <c r="CH71" s="444"/>
      <c r="CI71" s="444"/>
      <c r="CJ71" s="444"/>
      <c r="CK71" s="444"/>
      <c r="CL71" s="444"/>
      <c r="CM71" s="444"/>
      <c r="CN71" s="444"/>
      <c r="CO71" s="444"/>
      <c r="CP71" s="444"/>
      <c r="CQ71" s="444"/>
      <c r="CR71" s="444"/>
      <c r="CS71" s="444"/>
      <c r="CT71" s="444"/>
      <c r="CU71" s="444"/>
      <c r="CV71" s="444"/>
      <c r="CW71" s="444"/>
      <c r="CX71" s="444"/>
      <c r="CY71" s="45" t="s">
        <v>2816</v>
      </c>
      <c r="CZ71" s="452"/>
      <c r="DA71" s="441" t="str">
        <f>VLOOKUP(B71,Sheet1!$B$2:$F$207,4,0)</f>
        <v>C</v>
      </c>
      <c r="DB71" s="452"/>
      <c r="DC71" s="45" t="s">
        <v>4045</v>
      </c>
      <c r="DD71" s="443" t="s">
        <v>4443</v>
      </c>
      <c r="DE71" s="443" t="s">
        <v>4443</v>
      </c>
      <c r="DF71" s="398" t="s">
        <v>89</v>
      </c>
      <c r="DG71" s="398" t="s">
        <v>89</v>
      </c>
      <c r="DH71" s="398" t="s">
        <v>5168</v>
      </c>
      <c r="DI71" s="241" t="s">
        <v>5051</v>
      </c>
      <c r="DJ71" s="202" t="s">
        <v>4174</v>
      </c>
      <c r="DK71" s="12"/>
      <c r="DL71" s="12"/>
      <c r="DM71" s="12"/>
      <c r="DN71" s="12" t="s">
        <v>4942</v>
      </c>
      <c r="DO71" s="9" t="s">
        <v>4872</v>
      </c>
      <c r="DP71" s="12"/>
    </row>
    <row r="72" spans="1:120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313" t="s">
        <v>1243</v>
      </c>
      <c r="BU72" s="312" t="s">
        <v>4892</v>
      </c>
      <c r="BV72" s="405"/>
      <c r="BW72" s="405" t="str">
        <f>INDEX([1]DATA!$O$10:$O$285,MATCH(B72,[1]DATA!$C$10:$C$285,0))</f>
        <v>V.07.01.03</v>
      </c>
      <c r="BX72" s="405" t="s">
        <v>1311</v>
      </c>
      <c r="BY72" s="405"/>
      <c r="BZ72" s="405">
        <v>4</v>
      </c>
      <c r="CA72" s="405">
        <v>3.33</v>
      </c>
      <c r="CB72" s="405"/>
      <c r="CC72" s="405"/>
      <c r="CD72" s="405" t="s">
        <v>2967</v>
      </c>
      <c r="CE72" s="405"/>
      <c r="CF72" s="405"/>
      <c r="CG72" s="453"/>
      <c r="CH72" s="453"/>
      <c r="CI72" s="453"/>
      <c r="CJ72" s="453"/>
      <c r="CK72" s="453"/>
      <c r="CL72" s="453"/>
      <c r="CM72" s="453"/>
      <c r="CN72" s="453"/>
      <c r="CO72" s="453"/>
      <c r="CP72" s="453"/>
      <c r="CQ72" s="453"/>
      <c r="CR72" s="453"/>
      <c r="CS72" s="453"/>
      <c r="CT72" s="453"/>
      <c r="CU72" s="453"/>
      <c r="CV72" s="453"/>
      <c r="CW72" s="453"/>
      <c r="CX72" s="453"/>
      <c r="CY72" s="313" t="s">
        <v>34</v>
      </c>
      <c r="CZ72" s="459"/>
      <c r="DA72" s="455" t="str">
        <f>VLOOKUP(B72,Sheet1!$B$2:$F$207,4,0)</f>
        <v>B</v>
      </c>
      <c r="DB72" s="459"/>
      <c r="DC72" s="312" t="s">
        <v>5274</v>
      </c>
      <c r="DD72" s="456" t="s">
        <v>4443</v>
      </c>
      <c r="DE72" s="460" t="s">
        <v>4443</v>
      </c>
      <c r="DF72" s="243" t="s">
        <v>139</v>
      </c>
      <c r="DG72" s="243" t="s">
        <v>139</v>
      </c>
      <c r="DH72" s="447" t="s">
        <v>5208</v>
      </c>
      <c r="DI72" s="90" t="s">
        <v>4104</v>
      </c>
      <c r="DJ72" s="202" t="s">
        <v>4175</v>
      </c>
      <c r="DK72" s="12"/>
      <c r="DL72" s="12"/>
      <c r="DM72" s="12"/>
      <c r="DN72" s="12" t="s">
        <v>4950</v>
      </c>
      <c r="DO72" s="9" t="s">
        <v>4870</v>
      </c>
      <c r="DP72" s="12"/>
    </row>
    <row r="73" spans="1:120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5152</v>
      </c>
      <c r="BT73" s="313" t="s">
        <v>1243</v>
      </c>
      <c r="BU73" s="405"/>
      <c r="BV73" s="405"/>
      <c r="BW73" s="405" t="str">
        <f>INDEX([1]DATA!$O$10:$O$285,MATCH(B73,[1]DATA!$C$10:$C$285,0))</f>
        <v>V.07.01.03</v>
      </c>
      <c r="BX73" s="405" t="s">
        <v>1311</v>
      </c>
      <c r="BY73" s="405"/>
      <c r="BZ73" s="405">
        <v>3</v>
      </c>
      <c r="CA73" s="405">
        <v>3</v>
      </c>
      <c r="CB73" s="405"/>
      <c r="CC73" s="405"/>
      <c r="CD73" s="405" t="s">
        <v>1318</v>
      </c>
      <c r="CE73" s="405"/>
      <c r="CF73" s="405"/>
      <c r="CG73" s="453"/>
      <c r="CH73" s="453"/>
      <c r="CI73" s="453"/>
      <c r="CJ73" s="453"/>
      <c r="CK73" s="453"/>
      <c r="CL73" s="453"/>
      <c r="CM73" s="453"/>
      <c r="CN73" s="453"/>
      <c r="CO73" s="453"/>
      <c r="CP73" s="453"/>
      <c r="CQ73" s="453"/>
      <c r="CR73" s="453"/>
      <c r="CS73" s="453"/>
      <c r="CT73" s="453"/>
      <c r="CU73" s="453"/>
      <c r="CV73" s="453"/>
      <c r="CW73" s="453"/>
      <c r="CX73" s="453"/>
      <c r="CY73" s="313" t="s">
        <v>34</v>
      </c>
      <c r="CZ73" s="459"/>
      <c r="DA73" s="455" t="str">
        <f>VLOOKUP(B73,Sheet1!$B$2:$F$207,4,0)</f>
        <v>B</v>
      </c>
      <c r="DB73" s="459"/>
      <c r="DC73" s="312" t="s">
        <v>5274</v>
      </c>
      <c r="DD73" s="456" t="s">
        <v>4443</v>
      </c>
      <c r="DE73" s="456" t="s">
        <v>4443</v>
      </c>
      <c r="DF73" s="243" t="s">
        <v>225</v>
      </c>
      <c r="DG73" s="243" t="s">
        <v>225</v>
      </c>
      <c r="DH73" s="447" t="s">
        <v>5208</v>
      </c>
      <c r="DI73" s="241" t="s">
        <v>4970</v>
      </c>
      <c r="DJ73" s="202" t="s">
        <v>4176</v>
      </c>
      <c r="DK73" s="12"/>
      <c r="DL73" s="12"/>
      <c r="DM73" s="12"/>
      <c r="DN73" s="12" t="s">
        <v>4927</v>
      </c>
      <c r="DO73" s="9" t="s">
        <v>4872</v>
      </c>
      <c r="DP73" s="12"/>
    </row>
    <row r="74" spans="1:120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5154</v>
      </c>
      <c r="BT74" s="45" t="s">
        <v>34</v>
      </c>
      <c r="BU74" s="46"/>
      <c r="BV74" s="46" t="s">
        <v>34</v>
      </c>
      <c r="BW74" s="46" t="str">
        <f>INDEX([1]DATA!$O$10:$O$285,MATCH(B74,[1]DATA!$C$10:$C$285,0))</f>
        <v>V.07.01.03</v>
      </c>
      <c r="BX74" s="46" t="s">
        <v>1311</v>
      </c>
      <c r="BY74" s="46"/>
      <c r="BZ74" s="46">
        <v>3</v>
      </c>
      <c r="CA74" s="46">
        <v>3</v>
      </c>
      <c r="CB74" s="46"/>
      <c r="CC74" s="46"/>
      <c r="CD74" s="46" t="s">
        <v>91</v>
      </c>
      <c r="CE74" s="46"/>
      <c r="CF74" s="46"/>
      <c r="CG74" s="444"/>
      <c r="CH74" s="444"/>
      <c r="CI74" s="444"/>
      <c r="CJ74" s="444"/>
      <c r="CK74" s="444"/>
      <c r="CL74" s="444"/>
      <c r="CM74" s="444"/>
      <c r="CN74" s="444"/>
      <c r="CO74" s="444"/>
      <c r="CP74" s="444"/>
      <c r="CQ74" s="444"/>
      <c r="CR74" s="444"/>
      <c r="CS74" s="444"/>
      <c r="CT74" s="444"/>
      <c r="CU74" s="444"/>
      <c r="CV74" s="444"/>
      <c r="CW74" s="444"/>
      <c r="CX74" s="444"/>
      <c r="CY74" s="45" t="s">
        <v>3057</v>
      </c>
      <c r="CZ74" s="452"/>
      <c r="DA74" s="441" t="str">
        <f>VLOOKUP(B74,Sheet1!$B$2:$F$207,4,0)</f>
        <v>Toeic 580</v>
      </c>
      <c r="DB74" s="452"/>
      <c r="DC74" s="45" t="s">
        <v>4046</v>
      </c>
      <c r="DD74" s="443" t="s">
        <v>4443</v>
      </c>
      <c r="DE74" s="443" t="s">
        <v>4443</v>
      </c>
      <c r="DF74" s="398" t="s">
        <v>142</v>
      </c>
      <c r="DG74" s="398" t="s">
        <v>142</v>
      </c>
      <c r="DH74" s="398" t="s">
        <v>5153</v>
      </c>
      <c r="DI74" s="241" t="s">
        <v>4972</v>
      </c>
      <c r="DJ74" s="202" t="s">
        <v>4169</v>
      </c>
      <c r="DK74" s="202" t="s">
        <v>4408</v>
      </c>
      <c r="DL74" s="12"/>
      <c r="DM74" s="12"/>
      <c r="DN74" s="12" t="s">
        <v>4927</v>
      </c>
      <c r="DO74" s="9" t="s">
        <v>4872</v>
      </c>
      <c r="DP74" s="12"/>
    </row>
    <row r="75" spans="1:120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5156</v>
      </c>
      <c r="BT75" s="44" t="s">
        <v>1243</v>
      </c>
      <c r="BU75" s="46"/>
      <c r="BV75" s="46"/>
      <c r="BW75" s="46" t="str">
        <f>INDEX([1]DATA!$O$10:$O$285,MATCH(B75,[1]DATA!$C$10:$C$285,0))</f>
        <v>V.07.01.03</v>
      </c>
      <c r="BX75" s="45" t="s">
        <v>1311</v>
      </c>
      <c r="BY75" s="46"/>
      <c r="BZ75" s="45">
        <v>6</v>
      </c>
      <c r="CA75" s="45">
        <v>3.99</v>
      </c>
      <c r="CB75" s="45"/>
      <c r="CC75" s="45"/>
      <c r="CD75" s="45" t="s">
        <v>91</v>
      </c>
      <c r="CE75" s="45"/>
      <c r="CF75" s="45"/>
      <c r="CG75" s="444"/>
      <c r="CH75" s="444"/>
      <c r="CI75" s="444"/>
      <c r="CJ75" s="444"/>
      <c r="CK75" s="444"/>
      <c r="CL75" s="444"/>
      <c r="CM75" s="444"/>
      <c r="CN75" s="444"/>
      <c r="CO75" s="444"/>
      <c r="CP75" s="444"/>
      <c r="CQ75" s="444"/>
      <c r="CR75" s="444"/>
      <c r="CS75" s="444"/>
      <c r="CT75" s="444"/>
      <c r="CU75" s="444"/>
      <c r="CV75" s="444"/>
      <c r="CW75" s="444"/>
      <c r="CX75" s="444"/>
      <c r="CY75" s="45" t="s">
        <v>1321</v>
      </c>
      <c r="CZ75" s="452"/>
      <c r="DA75" s="441" t="str">
        <f>VLOOKUP(B75,Sheet1!$B$2:$F$207,4,0)</f>
        <v>B</v>
      </c>
      <c r="DB75" s="452"/>
      <c r="DC75" s="44" t="s">
        <v>4086</v>
      </c>
      <c r="DD75" s="443" t="s">
        <v>4443</v>
      </c>
      <c r="DE75" s="443" t="s">
        <v>4443</v>
      </c>
      <c r="DF75" s="398" t="s">
        <v>43</v>
      </c>
      <c r="DG75" s="398" t="s">
        <v>43</v>
      </c>
      <c r="DH75" s="398" t="s">
        <v>5155</v>
      </c>
      <c r="DI75" s="241" t="s">
        <v>4971</v>
      </c>
      <c r="DJ75" s="202" t="s">
        <v>4182</v>
      </c>
      <c r="DK75" s="12"/>
      <c r="DL75" s="12"/>
      <c r="DM75" s="12"/>
      <c r="DN75" s="12" t="s">
        <v>4951</v>
      </c>
      <c r="DO75" s="9" t="s">
        <v>4872</v>
      </c>
      <c r="DP75" s="12"/>
    </row>
    <row r="76" spans="1:120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5158</v>
      </c>
      <c r="BS76" s="314" t="s">
        <v>5159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5144</v>
      </c>
      <c r="CZ76" s="88"/>
      <c r="DA76" s="440" t="str">
        <f>VLOOKUP(B76,Sheet1!$B$2:$F$207,4,0)</f>
        <v>B1</v>
      </c>
      <c r="DB76" s="88"/>
      <c r="DC76" s="17">
        <v>42605</v>
      </c>
      <c r="DD76" s="183" t="s">
        <v>4443</v>
      </c>
      <c r="DE76" s="183" t="s">
        <v>4443</v>
      </c>
      <c r="DF76" s="15" t="s">
        <v>1477</v>
      </c>
      <c r="DG76" s="15" t="s">
        <v>1476</v>
      </c>
      <c r="DH76" s="15" t="s">
        <v>5157</v>
      </c>
      <c r="DI76" s="91" t="s">
        <v>4890</v>
      </c>
      <c r="DJ76" s="202" t="s">
        <v>4183</v>
      </c>
      <c r="DK76" s="12"/>
      <c r="DL76" s="12"/>
      <c r="DM76" s="12"/>
      <c r="DN76" s="12" t="s">
        <v>4952</v>
      </c>
      <c r="DO76" s="15" t="s">
        <v>4870</v>
      </c>
      <c r="DP76" s="12"/>
    </row>
    <row r="77" spans="1:120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313" t="s">
        <v>34</v>
      </c>
      <c r="BU77" s="405"/>
      <c r="BV77" s="405"/>
      <c r="BW77" s="405" t="str">
        <f>INDEX([1]DATA!$O$10:$O$285,MATCH(B77,[1]DATA!$C$10:$C$285,0))</f>
        <v>V.07.01.03</v>
      </c>
      <c r="BX77" s="405" t="s">
        <v>1311</v>
      </c>
      <c r="BY77" s="405"/>
      <c r="BZ77" s="405">
        <v>3</v>
      </c>
      <c r="CA77" s="405">
        <v>3</v>
      </c>
      <c r="CB77" s="405"/>
      <c r="CC77" s="405"/>
      <c r="CD77" s="405" t="s">
        <v>91</v>
      </c>
      <c r="CE77" s="405"/>
      <c r="CF77" s="405"/>
      <c r="CG77" s="453"/>
      <c r="CH77" s="453"/>
      <c r="CI77" s="453"/>
      <c r="CJ77" s="453"/>
      <c r="CK77" s="453"/>
      <c r="CL77" s="453"/>
      <c r="CM77" s="453"/>
      <c r="CN77" s="453"/>
      <c r="CO77" s="453"/>
      <c r="CP77" s="453"/>
      <c r="CQ77" s="453"/>
      <c r="CR77" s="453"/>
      <c r="CS77" s="453"/>
      <c r="CT77" s="453"/>
      <c r="CU77" s="453"/>
      <c r="CV77" s="453"/>
      <c r="CW77" s="453"/>
      <c r="CX77" s="453"/>
      <c r="CY77" s="313" t="s">
        <v>34</v>
      </c>
      <c r="CZ77" s="459"/>
      <c r="DA77" s="455" t="str">
        <f>VLOOKUP(B77,Sheet1!$B$2:$F$207,4,0)</f>
        <v>B</v>
      </c>
      <c r="DB77" s="459"/>
      <c r="DC77" s="312" t="s">
        <v>5274</v>
      </c>
      <c r="DD77" s="456" t="s">
        <v>4443</v>
      </c>
      <c r="DE77" s="456" t="s">
        <v>4443</v>
      </c>
      <c r="DF77" s="243" t="s">
        <v>142</v>
      </c>
      <c r="DG77" s="243" t="s">
        <v>142</v>
      </c>
      <c r="DH77" s="447" t="s">
        <v>5208</v>
      </c>
      <c r="DI77" s="90" t="s">
        <v>5052</v>
      </c>
      <c r="DJ77" s="202" t="s">
        <v>4184</v>
      </c>
      <c r="DK77" s="12"/>
      <c r="DL77" s="12"/>
      <c r="DM77" s="12"/>
      <c r="DN77" s="12" t="s">
        <v>4928</v>
      </c>
      <c r="DO77" s="15" t="s">
        <v>4870</v>
      </c>
      <c r="DP77" s="12"/>
    </row>
    <row r="78" spans="1:120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5" t="s">
        <v>1243</v>
      </c>
      <c r="BU78" s="46"/>
      <c r="BV78" s="46"/>
      <c r="BW78" s="46" t="str">
        <f>INDEX([1]DATA!$O$10:$O$285,MATCH(B78,[1]DATA!$C$10:$C$285,0))</f>
        <v>V.07.01.03</v>
      </c>
      <c r="BX78" s="45" t="s">
        <v>1311</v>
      </c>
      <c r="BY78" s="46"/>
      <c r="BZ78" s="45">
        <v>9</v>
      </c>
      <c r="CA78" s="45">
        <v>4.9800000000000004</v>
      </c>
      <c r="CB78" s="45"/>
      <c r="CC78" s="45"/>
      <c r="CD78" s="45" t="s">
        <v>2967</v>
      </c>
      <c r="CE78" s="45" t="s">
        <v>3873</v>
      </c>
      <c r="CF78" s="44" t="s">
        <v>3874</v>
      </c>
      <c r="CG78" s="444"/>
      <c r="CH78" s="444"/>
      <c r="CI78" s="444"/>
      <c r="CJ78" s="444"/>
      <c r="CK78" s="444"/>
      <c r="CL78" s="444"/>
      <c r="CM78" s="444"/>
      <c r="CN78" s="444"/>
      <c r="CO78" s="444"/>
      <c r="CP78" s="444"/>
      <c r="CQ78" s="444"/>
      <c r="CR78" s="444"/>
      <c r="CS78" s="444"/>
      <c r="CT78" s="444"/>
      <c r="CU78" s="444"/>
      <c r="CV78" s="444"/>
      <c r="CW78" s="444"/>
      <c r="CX78" s="444"/>
      <c r="CY78" s="45" t="s">
        <v>1321</v>
      </c>
      <c r="CZ78" s="452"/>
      <c r="DA78" s="441" t="str">
        <f>VLOOKUP(B78,Sheet1!$B$2:$F$207,4,0)</f>
        <v>B</v>
      </c>
      <c r="DB78" s="452"/>
      <c r="DC78" s="44" t="s">
        <v>4366</v>
      </c>
      <c r="DD78" s="443" t="s">
        <v>4443</v>
      </c>
      <c r="DE78" s="446" t="s">
        <v>4443</v>
      </c>
      <c r="DF78" s="398" t="s">
        <v>67</v>
      </c>
      <c r="DG78" s="398" t="s">
        <v>67</v>
      </c>
      <c r="DH78" s="398" t="s">
        <v>5160</v>
      </c>
      <c r="DI78" s="15" t="s">
        <v>5053</v>
      </c>
      <c r="DJ78" s="202" t="s">
        <v>4185</v>
      </c>
      <c r="DK78" s="202" t="s">
        <v>4409</v>
      </c>
      <c r="DL78" s="12"/>
      <c r="DM78" s="12"/>
      <c r="DN78" s="12" t="s">
        <v>4948</v>
      </c>
      <c r="DO78" s="9" t="s">
        <v>4872</v>
      </c>
      <c r="DP78" s="12"/>
    </row>
    <row r="79" spans="1:120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5" t="s">
        <v>1243</v>
      </c>
      <c r="BU79" s="46"/>
      <c r="BV79" s="46"/>
      <c r="BW79" s="46" t="str">
        <f>INDEX([1]DATA!$O$10:$O$285,MATCH(B79,[1]DATA!$C$10:$C$285,0))</f>
        <v>V.07.01.03</v>
      </c>
      <c r="BX79" s="46" t="s">
        <v>1311</v>
      </c>
      <c r="BY79" s="46"/>
      <c r="BZ79" s="46">
        <v>4</v>
      </c>
      <c r="CA79" s="46">
        <v>3.33</v>
      </c>
      <c r="CB79" s="46"/>
      <c r="CC79" s="46"/>
      <c r="CD79" s="46" t="s">
        <v>1318</v>
      </c>
      <c r="CE79" s="46"/>
      <c r="CF79" s="46"/>
      <c r="CG79" s="444"/>
      <c r="CH79" s="444"/>
      <c r="CI79" s="444"/>
      <c r="CJ79" s="444"/>
      <c r="CK79" s="444"/>
      <c r="CL79" s="444"/>
      <c r="CM79" s="444"/>
      <c r="CN79" s="444"/>
      <c r="CO79" s="444"/>
      <c r="CP79" s="444"/>
      <c r="CQ79" s="444"/>
      <c r="CR79" s="444"/>
      <c r="CS79" s="444"/>
      <c r="CT79" s="444"/>
      <c r="CU79" s="444"/>
      <c r="CV79" s="444"/>
      <c r="CW79" s="444"/>
      <c r="CX79" s="444"/>
      <c r="CY79" s="45" t="s">
        <v>1321</v>
      </c>
      <c r="CZ79" s="452"/>
      <c r="DA79" s="441" t="str">
        <f>VLOOKUP(B79,Sheet1!$B$2:$F$207,4,0)</f>
        <v>B</v>
      </c>
      <c r="DB79" s="452"/>
      <c r="DC79" s="45" t="s">
        <v>4030</v>
      </c>
      <c r="DD79" s="443" t="s">
        <v>4443</v>
      </c>
      <c r="DE79" s="446" t="s">
        <v>4443</v>
      </c>
      <c r="DF79" s="398" t="s">
        <v>674</v>
      </c>
      <c r="DG79" s="398" t="s">
        <v>152</v>
      </c>
      <c r="DH79" s="447" t="s">
        <v>5208</v>
      </c>
      <c r="DI79" s="15" t="s">
        <v>5054</v>
      </c>
      <c r="DJ79" s="202" t="s">
        <v>4186</v>
      </c>
      <c r="DK79" s="202" t="s">
        <v>4409</v>
      </c>
      <c r="DL79" s="12"/>
      <c r="DM79" s="12"/>
      <c r="DN79" s="12" t="s">
        <v>4942</v>
      </c>
      <c r="DO79" s="9" t="s">
        <v>4872</v>
      </c>
      <c r="DP79" s="12"/>
    </row>
    <row r="80" spans="1:120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5" t="s">
        <v>1243</v>
      </c>
      <c r="BU80" s="46"/>
      <c r="BV80" s="46"/>
      <c r="BW80" s="46" t="str">
        <f>INDEX([1]DATA!$O$10:$O$285,MATCH(B80,[1]DATA!$C$10:$C$285,0))</f>
        <v>V.07.01.03</v>
      </c>
      <c r="BX80" s="46" t="s">
        <v>1311</v>
      </c>
      <c r="BY80" s="46"/>
      <c r="BZ80" s="46">
        <v>3</v>
      </c>
      <c r="CA80" s="46">
        <v>3</v>
      </c>
      <c r="CB80" s="46"/>
      <c r="CC80" s="46"/>
      <c r="CD80" s="46" t="s">
        <v>91</v>
      </c>
      <c r="CE80" s="46"/>
      <c r="CF80" s="46"/>
      <c r="CG80" s="444"/>
      <c r="CH80" s="444"/>
      <c r="CI80" s="444"/>
      <c r="CJ80" s="444"/>
      <c r="CK80" s="444"/>
      <c r="CL80" s="444"/>
      <c r="CM80" s="444"/>
      <c r="CN80" s="444"/>
      <c r="CO80" s="444"/>
      <c r="CP80" s="444"/>
      <c r="CQ80" s="444"/>
      <c r="CR80" s="444"/>
      <c r="CS80" s="444"/>
      <c r="CT80" s="444"/>
      <c r="CU80" s="444"/>
      <c r="CV80" s="444"/>
      <c r="CW80" s="444"/>
      <c r="CX80" s="444"/>
      <c r="CY80" s="45" t="s">
        <v>1321</v>
      </c>
      <c r="CZ80" s="452"/>
      <c r="DA80" s="441" t="str">
        <f>VLOOKUP(B80,Sheet1!$B$2:$F$207,4,0)</f>
        <v>B</v>
      </c>
      <c r="DB80" s="452"/>
      <c r="DC80" s="45" t="s">
        <v>4047</v>
      </c>
      <c r="DD80" s="443" t="s">
        <v>4443</v>
      </c>
      <c r="DE80" s="446" t="s">
        <v>4443</v>
      </c>
      <c r="DF80" s="398" t="s">
        <v>142</v>
      </c>
      <c r="DG80" s="398" t="s">
        <v>142</v>
      </c>
      <c r="DH80" s="398" t="s">
        <v>5160</v>
      </c>
      <c r="DI80" s="15" t="s">
        <v>5055</v>
      </c>
      <c r="DJ80" s="202" t="s">
        <v>4187</v>
      </c>
      <c r="DK80" s="12"/>
      <c r="DL80" s="12"/>
      <c r="DM80" s="12"/>
      <c r="DN80" s="12" t="s">
        <v>4934</v>
      </c>
      <c r="DO80" s="9" t="s">
        <v>4872</v>
      </c>
      <c r="DP80" s="12"/>
    </row>
    <row r="81" spans="1:120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5" t="s">
        <v>1243</v>
      </c>
      <c r="BU81" s="46"/>
      <c r="BV81" s="46"/>
      <c r="BW81" s="46" t="str">
        <f>INDEX([1]DATA!$O$10:$O$285,MATCH(B81,[1]DATA!$C$10:$C$285,0))</f>
        <v>V.07.01.03</v>
      </c>
      <c r="BX81" s="45" t="s">
        <v>1311</v>
      </c>
      <c r="BY81" s="46"/>
      <c r="BZ81" s="45">
        <v>8</v>
      </c>
      <c r="CA81" s="45">
        <v>4.6500000000000004</v>
      </c>
      <c r="CB81" s="45"/>
      <c r="CC81" s="45"/>
      <c r="CD81" s="45" t="s">
        <v>1318</v>
      </c>
      <c r="CE81" s="45"/>
      <c r="CF81" s="45"/>
      <c r="CG81" s="444"/>
      <c r="CH81" s="444"/>
      <c r="CI81" s="444"/>
      <c r="CJ81" s="444"/>
      <c r="CK81" s="444"/>
      <c r="CL81" s="444"/>
      <c r="CM81" s="444"/>
      <c r="CN81" s="444"/>
      <c r="CO81" s="444"/>
      <c r="CP81" s="444"/>
      <c r="CQ81" s="444"/>
      <c r="CR81" s="444"/>
      <c r="CS81" s="444"/>
      <c r="CT81" s="444"/>
      <c r="CU81" s="444"/>
      <c r="CV81" s="444"/>
      <c r="CW81" s="444"/>
      <c r="CX81" s="444"/>
      <c r="CY81" s="45" t="s">
        <v>1321</v>
      </c>
      <c r="CZ81" s="452"/>
      <c r="DA81" s="441" t="str">
        <f>VLOOKUP(B81,Sheet1!$B$2:$F$207,4,0)</f>
        <v>B</v>
      </c>
      <c r="DB81" s="452"/>
      <c r="DC81" s="45" t="s">
        <v>4048</v>
      </c>
      <c r="DD81" s="443" t="s">
        <v>4443</v>
      </c>
      <c r="DE81" s="446" t="s">
        <v>4443</v>
      </c>
      <c r="DF81" s="398" t="s">
        <v>247</v>
      </c>
      <c r="DG81" s="398" t="s">
        <v>467</v>
      </c>
      <c r="DH81" s="398" t="s">
        <v>5160</v>
      </c>
      <c r="DI81" s="241" t="s">
        <v>5056</v>
      </c>
      <c r="DJ81" s="202" t="s">
        <v>4169</v>
      </c>
      <c r="DK81" s="202" t="s">
        <v>4408</v>
      </c>
      <c r="DL81" s="12"/>
      <c r="DM81" s="12"/>
      <c r="DN81" s="12" t="s">
        <v>4951</v>
      </c>
      <c r="DO81" s="9" t="s">
        <v>4872</v>
      </c>
      <c r="DP81" s="12"/>
    </row>
    <row r="82" spans="1:120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5" t="s">
        <v>1243</v>
      </c>
      <c r="BU82" s="46"/>
      <c r="BV82" s="46"/>
      <c r="BW82" s="46" t="str">
        <f>INDEX([1]DATA!$O$10:$O$285,MATCH(B82,[1]DATA!$C$10:$C$285,0))</f>
        <v>V.07.01.03</v>
      </c>
      <c r="BX82" s="45" t="s">
        <v>1311</v>
      </c>
      <c r="BY82" s="46"/>
      <c r="BZ82" s="45">
        <v>9</v>
      </c>
      <c r="CA82" s="45">
        <v>4.9800000000000004</v>
      </c>
      <c r="CB82" s="45"/>
      <c r="CC82" s="45" t="s">
        <v>3817</v>
      </c>
      <c r="CD82" s="45" t="s">
        <v>2806</v>
      </c>
      <c r="CE82" s="45"/>
      <c r="CF82" s="45"/>
      <c r="CG82" s="444"/>
      <c r="CH82" s="444"/>
      <c r="CI82" s="444"/>
      <c r="CJ82" s="444"/>
      <c r="CK82" s="444"/>
      <c r="CL82" s="444"/>
      <c r="CM82" s="444"/>
      <c r="CN82" s="444"/>
      <c r="CO82" s="444"/>
      <c r="CP82" s="444"/>
      <c r="CQ82" s="444"/>
      <c r="CR82" s="444"/>
      <c r="CS82" s="444"/>
      <c r="CT82" s="444"/>
      <c r="CU82" s="444"/>
      <c r="CV82" s="444"/>
      <c r="CW82" s="444"/>
      <c r="CX82" s="444"/>
      <c r="CY82" s="45" t="s">
        <v>1321</v>
      </c>
      <c r="CZ82" s="452"/>
      <c r="DA82" s="441" t="str">
        <f>VLOOKUP(B82,Sheet1!$B$2:$F$207,4,0)</f>
        <v>B</v>
      </c>
      <c r="DB82" s="452"/>
      <c r="DC82" s="45" t="s">
        <v>4047</v>
      </c>
      <c r="DD82" s="443" t="s">
        <v>4443</v>
      </c>
      <c r="DE82" s="446" t="s">
        <v>4443</v>
      </c>
      <c r="DF82" s="398" t="s">
        <v>89</v>
      </c>
      <c r="DG82" s="398" t="s">
        <v>89</v>
      </c>
      <c r="DH82" s="398" t="s">
        <v>5160</v>
      </c>
      <c r="DI82" s="15" t="s">
        <v>5057</v>
      </c>
      <c r="DJ82" s="202" t="s">
        <v>4189</v>
      </c>
      <c r="DK82" s="12"/>
      <c r="DL82" s="12"/>
      <c r="DM82" s="12"/>
      <c r="DN82" s="12" t="s">
        <v>4953</v>
      </c>
      <c r="DO82" s="9" t="s">
        <v>4872</v>
      </c>
      <c r="DP82" s="12"/>
    </row>
    <row r="83" spans="1:120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5" t="s">
        <v>1243</v>
      </c>
      <c r="BU83" s="46"/>
      <c r="BV83" s="46" t="s">
        <v>1243</v>
      </c>
      <c r="BW83" s="46" t="str">
        <f>INDEX([1]DATA!$O$10:$O$285,MATCH(B83,[1]DATA!$C$10:$C$285,0))</f>
        <v>V.07.01.03</v>
      </c>
      <c r="BX83" s="46" t="s">
        <v>1311</v>
      </c>
      <c r="BY83" s="46"/>
      <c r="BZ83" s="46">
        <v>2</v>
      </c>
      <c r="CA83" s="46">
        <v>2.67</v>
      </c>
      <c r="CB83" s="46"/>
      <c r="CC83" s="46"/>
      <c r="CD83" s="46" t="s">
        <v>52</v>
      </c>
      <c r="CE83" s="449">
        <v>0.05</v>
      </c>
      <c r="CF83" s="32" t="s">
        <v>2806</v>
      </c>
      <c r="CG83" s="444"/>
      <c r="CH83" s="444"/>
      <c r="CI83" s="444"/>
      <c r="CJ83" s="444"/>
      <c r="CK83" s="444"/>
      <c r="CL83" s="444"/>
      <c r="CM83" s="444"/>
      <c r="CN83" s="444"/>
      <c r="CO83" s="444"/>
      <c r="CP83" s="444"/>
      <c r="CQ83" s="444"/>
      <c r="CR83" s="444"/>
      <c r="CS83" s="444"/>
      <c r="CT83" s="444"/>
      <c r="CU83" s="444"/>
      <c r="CV83" s="444"/>
      <c r="CW83" s="444"/>
      <c r="CX83" s="444"/>
      <c r="CY83" s="45" t="s">
        <v>3291</v>
      </c>
      <c r="CZ83" s="452"/>
      <c r="DA83" s="441" t="str">
        <f>VLOOKUP(B83,Sheet1!$B$2:$F$207,4,0)</f>
        <v>Toeic 420</v>
      </c>
      <c r="DB83" s="452"/>
      <c r="DC83" s="44" t="s">
        <v>4049</v>
      </c>
      <c r="DD83" s="443" t="s">
        <v>4443</v>
      </c>
      <c r="DE83" s="446" t="s">
        <v>4443</v>
      </c>
      <c r="DF83" s="398" t="s">
        <v>118</v>
      </c>
      <c r="DG83" s="398" t="s">
        <v>118</v>
      </c>
      <c r="DH83" s="398" t="s">
        <v>5153</v>
      </c>
      <c r="DI83" s="90" t="s">
        <v>4996</v>
      </c>
      <c r="DJ83" s="202" t="s">
        <v>4172</v>
      </c>
      <c r="DK83" s="12"/>
      <c r="DL83" s="12"/>
      <c r="DM83" s="12"/>
      <c r="DN83" s="12" t="s">
        <v>4954</v>
      </c>
      <c r="DO83" s="9" t="s">
        <v>4997</v>
      </c>
      <c r="DP83" s="12"/>
    </row>
    <row r="84" spans="1:120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5161</v>
      </c>
      <c r="BT84" s="45" t="s">
        <v>34</v>
      </c>
      <c r="BU84" s="46"/>
      <c r="BV84" s="46"/>
      <c r="BW84" s="46" t="str">
        <f>INDEX([1]DATA!$O$10:$O$285,MATCH(B84,[1]DATA!$C$10:$C$285,0))</f>
        <v>V.07.01.03</v>
      </c>
      <c r="BX84" s="45" t="s">
        <v>1311</v>
      </c>
      <c r="BY84" s="46"/>
      <c r="BZ84" s="45">
        <v>3</v>
      </c>
      <c r="CA84" s="45">
        <v>3</v>
      </c>
      <c r="CB84" s="45"/>
      <c r="CC84" s="45"/>
      <c r="CD84" s="45" t="s">
        <v>52</v>
      </c>
      <c r="CE84" s="45" t="s">
        <v>3110</v>
      </c>
      <c r="CF84" s="44" t="s">
        <v>3874</v>
      </c>
      <c r="CG84" s="444"/>
      <c r="CH84" s="444"/>
      <c r="CI84" s="444"/>
      <c r="CJ84" s="444"/>
      <c r="CK84" s="444"/>
      <c r="CL84" s="444"/>
      <c r="CM84" s="444"/>
      <c r="CN84" s="444"/>
      <c r="CO84" s="444"/>
      <c r="CP84" s="444"/>
      <c r="CQ84" s="444"/>
      <c r="CR84" s="444"/>
      <c r="CS84" s="444"/>
      <c r="CT84" s="444"/>
      <c r="CU84" s="444"/>
      <c r="CV84" s="444"/>
      <c r="CW84" s="444"/>
      <c r="CX84" s="444"/>
      <c r="CY84" s="45" t="s">
        <v>2816</v>
      </c>
      <c r="CZ84" s="452"/>
      <c r="DA84" s="441" t="str">
        <f>VLOOKUP(B84,Sheet1!$B$2:$F$207,4,0)</f>
        <v>C</v>
      </c>
      <c r="DB84" s="452"/>
      <c r="DC84" s="45" t="s">
        <v>4050</v>
      </c>
      <c r="DD84" s="443" t="s">
        <v>4443</v>
      </c>
      <c r="DE84" s="443" t="s">
        <v>4443</v>
      </c>
      <c r="DF84" s="398" t="s">
        <v>582</v>
      </c>
      <c r="DG84" s="398" t="s">
        <v>582</v>
      </c>
      <c r="DH84" s="399" t="s">
        <v>5141</v>
      </c>
      <c r="DI84" s="241" t="s">
        <v>5058</v>
      </c>
      <c r="DJ84" s="202" t="s">
        <v>4190</v>
      </c>
      <c r="DK84" s="12"/>
      <c r="DL84" s="12"/>
      <c r="DM84" s="12"/>
      <c r="DN84" s="12" t="s">
        <v>4927</v>
      </c>
      <c r="DO84" s="9" t="s">
        <v>4872</v>
      </c>
      <c r="DP84" s="12"/>
    </row>
    <row r="85" spans="1:120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5162</v>
      </c>
      <c r="BT85" s="313" t="s">
        <v>34</v>
      </c>
      <c r="BU85" s="405"/>
      <c r="BV85" s="405"/>
      <c r="BW85" s="405" t="str">
        <f>INDEX([1]DATA!$O$10:$O$285,MATCH(B85,[1]DATA!$C$10:$C$285,0))</f>
        <v>V.07.01.03</v>
      </c>
      <c r="BX85" s="405" t="s">
        <v>1311</v>
      </c>
      <c r="BY85" s="405"/>
      <c r="BZ85" s="405">
        <v>2</v>
      </c>
      <c r="CA85" s="405">
        <v>2.67</v>
      </c>
      <c r="CB85" s="405"/>
      <c r="CC85" s="405"/>
      <c r="CD85" s="405"/>
      <c r="CE85" s="405"/>
      <c r="CF85" s="405"/>
      <c r="CG85" s="453"/>
      <c r="CH85" s="453"/>
      <c r="CI85" s="453"/>
      <c r="CJ85" s="453"/>
      <c r="CK85" s="453"/>
      <c r="CL85" s="453"/>
      <c r="CM85" s="453"/>
      <c r="CN85" s="453"/>
      <c r="CO85" s="453"/>
      <c r="CP85" s="453"/>
      <c r="CQ85" s="453"/>
      <c r="CR85" s="453"/>
      <c r="CS85" s="453"/>
      <c r="CT85" s="453"/>
      <c r="CU85" s="453"/>
      <c r="CV85" s="453"/>
      <c r="CW85" s="453"/>
      <c r="CX85" s="453"/>
      <c r="CY85" s="313" t="s">
        <v>34</v>
      </c>
      <c r="CZ85" s="459"/>
      <c r="DA85" s="455" t="str">
        <f>VLOOKUP(B85,Sheet1!$B$2:$F$207,4,0)</f>
        <v>B</v>
      </c>
      <c r="DB85" s="459"/>
      <c r="DC85" s="312" t="s">
        <v>5274</v>
      </c>
      <c r="DD85" s="456" t="s">
        <v>4443</v>
      </c>
      <c r="DE85" s="456" t="s">
        <v>4443</v>
      </c>
      <c r="DF85" s="457" t="s">
        <v>2807</v>
      </c>
      <c r="DG85" s="457" t="s">
        <v>2806</v>
      </c>
      <c r="DH85" s="447" t="s">
        <v>5208</v>
      </c>
      <c r="DI85" s="90" t="s">
        <v>4891</v>
      </c>
      <c r="DJ85" s="202" t="s">
        <v>4194</v>
      </c>
      <c r="DK85" s="12"/>
      <c r="DL85" s="12"/>
      <c r="DM85" s="12"/>
      <c r="DN85" s="12" t="s">
        <v>4956</v>
      </c>
      <c r="DO85" s="13" t="s">
        <v>4870</v>
      </c>
      <c r="DP85" s="12"/>
    </row>
    <row r="86" spans="1:120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5182</v>
      </c>
      <c r="BT86" s="45" t="s">
        <v>50</v>
      </c>
      <c r="BU86" s="46"/>
      <c r="BV86" s="46"/>
      <c r="BW86" s="46" t="str">
        <f>INDEX([1]DATA!$O$10:$O$285,MATCH(B86,[1]DATA!$C$10:$C$285,0))</f>
        <v>V.07.01.03</v>
      </c>
      <c r="BX86" s="46" t="s">
        <v>1311</v>
      </c>
      <c r="BY86" s="46"/>
      <c r="BZ86" s="46">
        <v>9</v>
      </c>
      <c r="CA86" s="46">
        <v>4.9800000000000004</v>
      </c>
      <c r="CB86" s="46"/>
      <c r="CC86" s="46"/>
      <c r="CD86" s="46" t="s">
        <v>2873</v>
      </c>
      <c r="CE86" s="46"/>
      <c r="CF86" s="46"/>
      <c r="CG86" s="444"/>
      <c r="CH86" s="444"/>
      <c r="CI86" s="444"/>
      <c r="CJ86" s="444"/>
      <c r="CK86" s="444"/>
      <c r="CL86" s="444"/>
      <c r="CM86" s="444"/>
      <c r="CN86" s="444"/>
      <c r="CO86" s="444"/>
      <c r="CP86" s="444"/>
      <c r="CQ86" s="444"/>
      <c r="CR86" s="444"/>
      <c r="CS86" s="444"/>
      <c r="CT86" s="444"/>
      <c r="CU86" s="444"/>
      <c r="CV86" s="444"/>
      <c r="CW86" s="444"/>
      <c r="CX86" s="444"/>
      <c r="CY86" s="45" t="s">
        <v>50</v>
      </c>
      <c r="CZ86" s="452"/>
      <c r="DA86" s="441" t="str">
        <f>VLOOKUP(B86,Sheet1!$B$2:$F$207,4,0)</f>
        <v>B2</v>
      </c>
      <c r="DB86" s="452"/>
      <c r="DC86" s="44" t="s">
        <v>4054</v>
      </c>
      <c r="DD86" s="443" t="s">
        <v>4443</v>
      </c>
      <c r="DE86" s="443" t="s">
        <v>4443</v>
      </c>
      <c r="DF86" s="398" t="s">
        <v>43</v>
      </c>
      <c r="DG86" s="398" t="s">
        <v>44</v>
      </c>
      <c r="DH86" s="398" t="s">
        <v>5140</v>
      </c>
      <c r="DI86" s="241" t="s">
        <v>4998</v>
      </c>
      <c r="DJ86" s="202" t="s">
        <v>4411</v>
      </c>
      <c r="DK86" s="12"/>
      <c r="DL86" s="12"/>
      <c r="DM86" s="12"/>
      <c r="DN86" s="12" t="s">
        <v>4942</v>
      </c>
      <c r="DO86" s="9" t="s">
        <v>4872</v>
      </c>
      <c r="DP86" s="12"/>
    </row>
    <row r="87" spans="1:120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5" t="s">
        <v>34</v>
      </c>
      <c r="BU87" s="46"/>
      <c r="BV87" s="46"/>
      <c r="BW87" s="46" t="str">
        <f>INDEX([1]DATA!$O$10:$O$285,MATCH(B87,[1]DATA!$C$10:$C$285,0))</f>
        <v>V.07.01.03</v>
      </c>
      <c r="BX87" s="46" t="s">
        <v>1311</v>
      </c>
      <c r="BY87" s="46"/>
      <c r="BZ87" s="46">
        <v>9</v>
      </c>
      <c r="CA87" s="46">
        <v>4.9800000000000004</v>
      </c>
      <c r="CB87" s="33">
        <v>43466</v>
      </c>
      <c r="CC87" s="46"/>
      <c r="CD87" s="33" t="s">
        <v>2877</v>
      </c>
      <c r="CE87" s="46"/>
      <c r="CF87" s="46"/>
      <c r="CG87" s="444"/>
      <c r="CH87" s="444"/>
      <c r="CI87" s="444"/>
      <c r="CJ87" s="444"/>
      <c r="CK87" s="444"/>
      <c r="CL87" s="444"/>
      <c r="CM87" s="444"/>
      <c r="CN87" s="444"/>
      <c r="CO87" s="444"/>
      <c r="CP87" s="444"/>
      <c r="CQ87" s="444"/>
      <c r="CR87" s="444"/>
      <c r="CS87" s="444"/>
      <c r="CT87" s="444"/>
      <c r="CU87" s="444"/>
      <c r="CV87" s="444"/>
      <c r="CW87" s="444"/>
      <c r="CX87" s="444"/>
      <c r="CY87" s="45" t="s">
        <v>2816</v>
      </c>
      <c r="CZ87" s="452"/>
      <c r="DA87" s="441" t="str">
        <f>VLOOKUP(B87,Sheet1!$B$2:$F$207,4,0)</f>
        <v>C</v>
      </c>
      <c r="DB87" s="452"/>
      <c r="DC87" s="45" t="s">
        <v>4055</v>
      </c>
      <c r="DD87" s="443" t="s">
        <v>4443</v>
      </c>
      <c r="DE87" s="443" t="s">
        <v>4443</v>
      </c>
      <c r="DF87" s="398" t="s">
        <v>214</v>
      </c>
      <c r="DG87" s="398" t="s">
        <v>213</v>
      </c>
      <c r="DH87" s="400" t="s">
        <v>5138</v>
      </c>
      <c r="DI87" s="91" t="s">
        <v>5059</v>
      </c>
      <c r="DJ87" s="202" t="s">
        <v>4192</v>
      </c>
      <c r="DK87" s="12"/>
      <c r="DL87" s="12"/>
      <c r="DM87" s="12"/>
      <c r="DN87" s="12" t="s">
        <v>4951</v>
      </c>
      <c r="DO87" s="9" t="s">
        <v>4872</v>
      </c>
      <c r="DP87" s="12"/>
    </row>
    <row r="88" spans="1:120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313" t="s">
        <v>34</v>
      </c>
      <c r="BU88" s="405"/>
      <c r="BV88" s="405"/>
      <c r="BW88" s="405" t="str">
        <f>INDEX([1]DATA!$O$10:$O$285,MATCH(B88,[1]DATA!$C$10:$C$285,0))</f>
        <v>V.07.01.03</v>
      </c>
      <c r="BX88" s="313" t="s">
        <v>1311</v>
      </c>
      <c r="BY88" s="405"/>
      <c r="BZ88" s="313">
        <v>6</v>
      </c>
      <c r="CA88" s="313">
        <v>3.99</v>
      </c>
      <c r="CB88" s="313"/>
      <c r="CC88" s="313"/>
      <c r="CD88" s="313" t="s">
        <v>1318</v>
      </c>
      <c r="CE88" s="313"/>
      <c r="CF88" s="313"/>
      <c r="CG88" s="453"/>
      <c r="CH88" s="453"/>
      <c r="CI88" s="453"/>
      <c r="CJ88" s="453"/>
      <c r="CK88" s="453"/>
      <c r="CL88" s="453"/>
      <c r="CM88" s="453"/>
      <c r="CN88" s="453"/>
      <c r="CO88" s="453"/>
      <c r="CP88" s="453"/>
      <c r="CQ88" s="453"/>
      <c r="CR88" s="453"/>
      <c r="CS88" s="453"/>
      <c r="CT88" s="453"/>
      <c r="CU88" s="453"/>
      <c r="CV88" s="453"/>
      <c r="CW88" s="453"/>
      <c r="CX88" s="453"/>
      <c r="CY88" s="313" t="s">
        <v>34</v>
      </c>
      <c r="CZ88" s="459"/>
      <c r="DA88" s="455" t="str">
        <f>VLOOKUP(B88,Sheet1!$B$2:$F$207,4,0)</f>
        <v>B</v>
      </c>
      <c r="DB88" s="459"/>
      <c r="DC88" s="312" t="s">
        <v>5274</v>
      </c>
      <c r="DD88" s="456" t="s">
        <v>4443</v>
      </c>
      <c r="DE88" s="456" t="s">
        <v>4443</v>
      </c>
      <c r="DF88" s="243" t="s">
        <v>194</v>
      </c>
      <c r="DG88" s="243" t="s">
        <v>194</v>
      </c>
      <c r="DH88" s="447" t="s">
        <v>5208</v>
      </c>
      <c r="DI88" s="241" t="s">
        <v>5063</v>
      </c>
      <c r="DJ88" s="202" t="s">
        <v>4414</v>
      </c>
      <c r="DK88" s="12"/>
      <c r="DL88" s="12"/>
      <c r="DM88" s="12"/>
      <c r="DN88" s="12" t="s">
        <v>4957</v>
      </c>
      <c r="DO88" s="9" t="s">
        <v>4872</v>
      </c>
      <c r="DP88" s="12"/>
    </row>
    <row r="89" spans="1:120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440"/>
      <c r="DB89" s="88"/>
      <c r="DC89" s="10"/>
      <c r="DD89" s="183"/>
      <c r="DE89" s="181"/>
      <c r="DF89" s="9"/>
      <c r="DG89" s="9"/>
      <c r="DH89" s="9"/>
      <c r="DI89" s="91"/>
      <c r="DJ89" s="202"/>
      <c r="DK89" s="12"/>
      <c r="DL89" s="12"/>
      <c r="DM89" s="12"/>
      <c r="DN89" s="12"/>
      <c r="DO89" s="9"/>
      <c r="DP89" s="12"/>
    </row>
    <row r="90" spans="1:120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5" t="s">
        <v>3933</v>
      </c>
      <c r="BU90" s="46"/>
      <c r="BV90" s="46"/>
      <c r="BW90" s="46" t="str">
        <f>INDEX([1]DATA!$O$10:$O$285,MATCH(B90,[1]DATA!$C$10:$C$285,0))</f>
        <v>V.07.01.03</v>
      </c>
      <c r="BX90" s="45" t="s">
        <v>1311</v>
      </c>
      <c r="BY90" s="46"/>
      <c r="BZ90" s="45">
        <v>6</v>
      </c>
      <c r="CA90" s="45">
        <v>3.99</v>
      </c>
      <c r="CB90" s="45"/>
      <c r="CC90" s="45"/>
      <c r="CD90" s="45" t="s">
        <v>91</v>
      </c>
      <c r="CE90" s="45"/>
      <c r="CF90" s="45"/>
      <c r="CG90" s="444"/>
      <c r="CH90" s="444"/>
      <c r="CI90" s="444"/>
      <c r="CJ90" s="444"/>
      <c r="CK90" s="444"/>
      <c r="CL90" s="444"/>
      <c r="CM90" s="444"/>
      <c r="CN90" s="444"/>
      <c r="CO90" s="444"/>
      <c r="CP90" s="444"/>
      <c r="CQ90" s="444"/>
      <c r="CR90" s="444"/>
      <c r="CS90" s="444"/>
      <c r="CT90" s="444"/>
      <c r="CU90" s="444"/>
      <c r="CV90" s="444"/>
      <c r="CW90" s="444"/>
      <c r="CX90" s="444"/>
      <c r="CY90" s="45" t="s">
        <v>79</v>
      </c>
      <c r="CZ90" s="451" t="s">
        <v>3965</v>
      </c>
      <c r="DA90" s="441" t="str">
        <f>VLOOKUP(B90,Sheet1!$B$2:$F$207,4,0)</f>
        <v>ĐH</v>
      </c>
      <c r="DB90" s="451"/>
      <c r="DC90" s="44" t="s">
        <v>2003</v>
      </c>
      <c r="DD90" s="443" t="s">
        <v>4443</v>
      </c>
      <c r="DE90" s="443" t="s">
        <v>4443</v>
      </c>
      <c r="DF90" s="398" t="s">
        <v>43</v>
      </c>
      <c r="DG90" s="398" t="s">
        <v>43</v>
      </c>
      <c r="DH90" s="398" t="s">
        <v>5163</v>
      </c>
      <c r="DI90" s="241" t="s">
        <v>5064</v>
      </c>
      <c r="DJ90" s="202" t="s">
        <v>4196</v>
      </c>
      <c r="DK90" s="12"/>
      <c r="DL90" s="12"/>
      <c r="DM90" s="12"/>
      <c r="DN90" s="12" t="s">
        <v>4959</v>
      </c>
      <c r="DO90" s="9" t="s">
        <v>4872</v>
      </c>
      <c r="DP90" s="12"/>
    </row>
    <row r="91" spans="1:120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5154</v>
      </c>
      <c r="BT91" s="313" t="s">
        <v>34</v>
      </c>
      <c r="BU91" s="405"/>
      <c r="BV91" s="405"/>
      <c r="BW91" s="405" t="str">
        <f>INDEX([1]DATA!$O$10:$O$285,MATCH(B91,[1]DATA!$C$10:$C$285,0))</f>
        <v>15.112</v>
      </c>
      <c r="BX91" s="313" t="s">
        <v>80</v>
      </c>
      <c r="BY91" s="405"/>
      <c r="BZ91" s="313">
        <v>7</v>
      </c>
      <c r="CA91" s="313">
        <v>6.04</v>
      </c>
      <c r="CB91" s="313"/>
      <c r="CC91" s="313"/>
      <c r="CD91" s="313" t="s">
        <v>1329</v>
      </c>
      <c r="CE91" s="313"/>
      <c r="CF91" s="313"/>
      <c r="CG91" s="453"/>
      <c r="CH91" s="453"/>
      <c r="CI91" s="453"/>
      <c r="CJ91" s="453"/>
      <c r="CK91" s="453"/>
      <c r="CL91" s="453"/>
      <c r="CM91" s="453"/>
      <c r="CN91" s="453"/>
      <c r="CO91" s="453"/>
      <c r="CP91" s="453"/>
      <c r="CQ91" s="453"/>
      <c r="CR91" s="453"/>
      <c r="CS91" s="453"/>
      <c r="CT91" s="453"/>
      <c r="CU91" s="453"/>
      <c r="CV91" s="453"/>
      <c r="CW91" s="453"/>
      <c r="CX91" s="453"/>
      <c r="CY91" s="313" t="s">
        <v>2816</v>
      </c>
      <c r="CZ91" s="459"/>
      <c r="DA91" s="455" t="str">
        <f>VLOOKUP(B91,Sheet1!$B$2:$F$207,4,0)</f>
        <v>B</v>
      </c>
      <c r="DB91" s="459"/>
      <c r="DC91" s="312" t="s">
        <v>5274</v>
      </c>
      <c r="DD91" s="456" t="s">
        <v>4443</v>
      </c>
      <c r="DE91" s="456" t="s">
        <v>4443</v>
      </c>
      <c r="DF91" s="243" t="s">
        <v>170</v>
      </c>
      <c r="DG91" s="243" t="s">
        <v>170</v>
      </c>
      <c r="DH91" s="447" t="s">
        <v>5208</v>
      </c>
      <c r="DI91" s="241" t="s">
        <v>5065</v>
      </c>
      <c r="DJ91" s="202" t="s">
        <v>4198</v>
      </c>
      <c r="DK91" s="12"/>
      <c r="DL91" s="12"/>
      <c r="DM91" s="12"/>
      <c r="DN91" s="12" t="s">
        <v>4940</v>
      </c>
      <c r="DO91" s="9" t="s">
        <v>4872</v>
      </c>
      <c r="DP91" s="12"/>
    </row>
    <row r="92" spans="1:120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5164</v>
      </c>
      <c r="BT92" s="313" t="s">
        <v>34</v>
      </c>
      <c r="BU92" s="405"/>
      <c r="BV92" s="405"/>
      <c r="BW92" s="405" t="str">
        <f>INDEX([1]DATA!$O$10:$O$285,MATCH(B92,[1]DATA!$C$10:$C$285,0))</f>
        <v>V.07.01.03</v>
      </c>
      <c r="BX92" s="313" t="s">
        <v>1311</v>
      </c>
      <c r="BY92" s="405"/>
      <c r="BZ92" s="313">
        <v>3</v>
      </c>
      <c r="CA92" s="313">
        <v>3</v>
      </c>
      <c r="CB92" s="313"/>
      <c r="CC92" s="313"/>
      <c r="CD92" s="313" t="s">
        <v>91</v>
      </c>
      <c r="CE92" s="313" t="s">
        <v>2955</v>
      </c>
      <c r="CF92" s="312" t="s">
        <v>3284</v>
      </c>
      <c r="CG92" s="453"/>
      <c r="CH92" s="453"/>
      <c r="CI92" s="453"/>
      <c r="CJ92" s="453"/>
      <c r="CK92" s="453"/>
      <c r="CL92" s="453"/>
      <c r="CM92" s="453"/>
      <c r="CN92" s="453"/>
      <c r="CO92" s="453"/>
      <c r="CP92" s="453"/>
      <c r="CQ92" s="453"/>
      <c r="CR92" s="453"/>
      <c r="CS92" s="453"/>
      <c r="CT92" s="453"/>
      <c r="CU92" s="453"/>
      <c r="CV92" s="453"/>
      <c r="CW92" s="453"/>
      <c r="CX92" s="453"/>
      <c r="CY92" s="313" t="s">
        <v>34</v>
      </c>
      <c r="CZ92" s="459"/>
      <c r="DA92" s="455" t="str">
        <f>VLOOKUP(B92,Sheet1!$B$2:$F$207,4,0)</f>
        <v>B</v>
      </c>
      <c r="DB92" s="459"/>
      <c r="DC92" s="312" t="s">
        <v>5274</v>
      </c>
      <c r="DD92" s="456" t="s">
        <v>4443</v>
      </c>
      <c r="DE92" s="456" t="s">
        <v>4443</v>
      </c>
      <c r="DF92" s="243" t="s">
        <v>332</v>
      </c>
      <c r="DG92" s="243" t="s">
        <v>332</v>
      </c>
      <c r="DH92" s="447" t="s">
        <v>5208</v>
      </c>
      <c r="DI92" s="272" t="s">
        <v>4488</v>
      </c>
      <c r="DJ92" s="202" t="s">
        <v>4200</v>
      </c>
      <c r="DK92" s="12"/>
      <c r="DL92" s="12"/>
      <c r="DM92" s="12"/>
      <c r="DN92" s="12" t="s">
        <v>4960</v>
      </c>
      <c r="DO92" s="9" t="s">
        <v>4872</v>
      </c>
      <c r="DP92" s="12"/>
    </row>
    <row r="93" spans="1:120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5165</v>
      </c>
      <c r="BT93" s="45" t="s">
        <v>34</v>
      </c>
      <c r="BU93" s="46"/>
      <c r="BV93" s="46"/>
      <c r="BW93" s="46" t="str">
        <f>INDEX([1]DATA!$O$10:$O$285,MATCH(B93,[1]DATA!$C$10:$C$285,0))</f>
        <v>V.07.01.03</v>
      </c>
      <c r="BX93" s="46" t="s">
        <v>1311</v>
      </c>
      <c r="BY93" s="46"/>
      <c r="BZ93" s="46">
        <v>4</v>
      </c>
      <c r="CA93" s="46">
        <v>3.33</v>
      </c>
      <c r="CB93" s="46"/>
      <c r="CC93" s="46"/>
      <c r="CD93" s="46" t="s">
        <v>2967</v>
      </c>
      <c r="CE93" s="46"/>
      <c r="CF93" s="46"/>
      <c r="CG93" s="444"/>
      <c r="CH93" s="444"/>
      <c r="CI93" s="444"/>
      <c r="CJ93" s="444"/>
      <c r="CK93" s="444"/>
      <c r="CL93" s="444"/>
      <c r="CM93" s="444"/>
      <c r="CN93" s="444"/>
      <c r="CO93" s="444"/>
      <c r="CP93" s="444"/>
      <c r="CQ93" s="444"/>
      <c r="CR93" s="444"/>
      <c r="CS93" s="444"/>
      <c r="CT93" s="444"/>
      <c r="CU93" s="444"/>
      <c r="CV93" s="444"/>
      <c r="CW93" s="444"/>
      <c r="CX93" s="444"/>
      <c r="CY93" s="45" t="s">
        <v>34</v>
      </c>
      <c r="CZ93" s="452"/>
      <c r="DA93" s="441" t="str">
        <f>VLOOKUP(B93,Sheet1!$B$2:$F$207,4,0)</f>
        <v>B1</v>
      </c>
      <c r="DB93" s="452"/>
      <c r="DC93" s="45" t="s">
        <v>4061</v>
      </c>
      <c r="DD93" s="443" t="s">
        <v>4443</v>
      </c>
      <c r="DE93" s="443" t="s">
        <v>4443</v>
      </c>
      <c r="DF93" s="398" t="s">
        <v>142</v>
      </c>
      <c r="DG93" s="398" t="s">
        <v>142</v>
      </c>
      <c r="DH93" s="398" t="s">
        <v>5145</v>
      </c>
      <c r="DI93" s="241" t="s">
        <v>5066</v>
      </c>
      <c r="DJ93" s="202" t="s">
        <v>4201</v>
      </c>
      <c r="DK93" s="202" t="s">
        <v>4416</v>
      </c>
      <c r="DL93" s="12"/>
      <c r="DM93" s="12"/>
      <c r="DN93" s="12" t="s">
        <v>4932</v>
      </c>
      <c r="DO93" s="9" t="s">
        <v>4872</v>
      </c>
      <c r="DP93" s="12"/>
    </row>
    <row r="94" spans="1:120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5166</v>
      </c>
      <c r="BT94" s="45" t="s">
        <v>3933</v>
      </c>
      <c r="BU94" s="46"/>
      <c r="BV94" s="46" t="s">
        <v>1243</v>
      </c>
      <c r="BW94" s="46" t="str">
        <f>INDEX([1]DATA!$O$10:$O$285,MATCH(B94,[1]DATA!$C$10:$C$285,0))</f>
        <v>V.07.01.03</v>
      </c>
      <c r="BX94" s="45" t="s">
        <v>1311</v>
      </c>
      <c r="BY94" s="46"/>
      <c r="BZ94" s="45">
        <v>4</v>
      </c>
      <c r="CA94" s="45">
        <v>3.33</v>
      </c>
      <c r="CB94" s="45"/>
      <c r="CC94" s="45"/>
      <c r="CD94" s="45" t="s">
        <v>2967</v>
      </c>
      <c r="CE94" s="45"/>
      <c r="CF94" s="45"/>
      <c r="CG94" s="444"/>
      <c r="CH94" s="444"/>
      <c r="CI94" s="444"/>
      <c r="CJ94" s="444"/>
      <c r="CK94" s="444"/>
      <c r="CL94" s="444"/>
      <c r="CM94" s="444"/>
      <c r="CN94" s="444"/>
      <c r="CO94" s="444"/>
      <c r="CP94" s="444"/>
      <c r="CQ94" s="444"/>
      <c r="CR94" s="444"/>
      <c r="CS94" s="444"/>
      <c r="CT94" s="444"/>
      <c r="CU94" s="444"/>
      <c r="CV94" s="444"/>
      <c r="CW94" s="444"/>
      <c r="CX94" s="444"/>
      <c r="CY94" s="44" t="s">
        <v>79</v>
      </c>
      <c r="CZ94" s="452"/>
      <c r="DA94" s="441" t="str">
        <f>VLOOKUP(B94,Sheet1!$B$2:$F$207,4,0)</f>
        <v>ĐH</v>
      </c>
      <c r="DB94" s="452"/>
      <c r="DC94" s="44" t="s">
        <v>4062</v>
      </c>
      <c r="DD94" s="443" t="s">
        <v>4443</v>
      </c>
      <c r="DE94" s="443" t="s">
        <v>4443</v>
      </c>
      <c r="DF94" s="398" t="s">
        <v>139</v>
      </c>
      <c r="DG94" s="398" t="s">
        <v>139</v>
      </c>
      <c r="DH94" s="399" t="s">
        <v>5205</v>
      </c>
      <c r="DI94" s="241" t="s">
        <v>5067</v>
      </c>
      <c r="DJ94" s="202" t="s">
        <v>4202</v>
      </c>
      <c r="DK94" s="12"/>
      <c r="DL94" s="12"/>
      <c r="DM94" s="12"/>
      <c r="DN94" s="12" t="s">
        <v>4961</v>
      </c>
      <c r="DO94" s="9" t="s">
        <v>4872</v>
      </c>
      <c r="DP94" s="12"/>
    </row>
    <row r="95" spans="1:120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5167</v>
      </c>
      <c r="BT95" s="45" t="s">
        <v>3933</v>
      </c>
      <c r="BU95" s="46"/>
      <c r="BV95" s="46"/>
      <c r="BW95" s="46" t="str">
        <f>INDEX([1]DATA!$O$10:$O$285,MATCH(B95,[1]DATA!$C$10:$C$285,0))</f>
        <v>V.07.01.03</v>
      </c>
      <c r="BX95" s="45" t="s">
        <v>1311</v>
      </c>
      <c r="BY95" s="46"/>
      <c r="BZ95" s="45">
        <v>5</v>
      </c>
      <c r="CA95" s="45">
        <v>3.66</v>
      </c>
      <c r="CB95" s="45"/>
      <c r="CC95" s="45"/>
      <c r="CD95" s="45" t="s">
        <v>2967</v>
      </c>
      <c r="CE95" s="45"/>
      <c r="CF95" s="45"/>
      <c r="CG95" s="444"/>
      <c r="CH95" s="444"/>
      <c r="CI95" s="444"/>
      <c r="CJ95" s="444"/>
      <c r="CK95" s="444"/>
      <c r="CL95" s="444"/>
      <c r="CM95" s="444"/>
      <c r="CN95" s="444"/>
      <c r="CO95" s="444"/>
      <c r="CP95" s="444"/>
      <c r="CQ95" s="444"/>
      <c r="CR95" s="444"/>
      <c r="CS95" s="444"/>
      <c r="CT95" s="444"/>
      <c r="CU95" s="444"/>
      <c r="CV95" s="444"/>
      <c r="CW95" s="444"/>
      <c r="CX95" s="444"/>
      <c r="CY95" s="45" t="s">
        <v>79</v>
      </c>
      <c r="CZ95" s="452"/>
      <c r="DA95" s="441" t="str">
        <f>VLOOKUP(B95,Sheet1!$B$2:$F$207,4,0)</f>
        <v>ĐH</v>
      </c>
      <c r="DB95" s="452"/>
      <c r="DC95" s="44" t="s">
        <v>1668</v>
      </c>
      <c r="DD95" s="443" t="s">
        <v>4443</v>
      </c>
      <c r="DE95" s="443" t="s">
        <v>4443</v>
      </c>
      <c r="DF95" s="398" t="s">
        <v>113</v>
      </c>
      <c r="DG95" s="398" t="s">
        <v>113</v>
      </c>
      <c r="DH95" s="398" t="s">
        <v>5168</v>
      </c>
      <c r="DI95" s="241" t="s">
        <v>5083</v>
      </c>
      <c r="DJ95" s="202" t="s">
        <v>4203</v>
      </c>
      <c r="DK95" s="202" t="s">
        <v>4204</v>
      </c>
      <c r="DL95" s="12"/>
      <c r="DM95" s="12"/>
      <c r="DN95" s="12" t="s">
        <v>4940</v>
      </c>
      <c r="DO95" s="9" t="s">
        <v>4872</v>
      </c>
      <c r="DP95" s="12"/>
    </row>
    <row r="96" spans="1:120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5169</v>
      </c>
      <c r="BT96" s="45" t="s">
        <v>34</v>
      </c>
      <c r="BU96" s="46"/>
      <c r="BV96" s="46" t="s">
        <v>34</v>
      </c>
      <c r="BW96" s="46" t="str">
        <f>INDEX([1]DATA!$O$10:$O$285,MATCH(B96,[1]DATA!$C$10:$C$285,0))</f>
        <v>V.07.01.03</v>
      </c>
      <c r="BX96" s="46" t="s">
        <v>1311</v>
      </c>
      <c r="BY96" s="32" t="s">
        <v>367</v>
      </c>
      <c r="BZ96" s="46">
        <v>4</v>
      </c>
      <c r="CA96" s="46">
        <v>3.33</v>
      </c>
      <c r="CB96" s="32" t="s">
        <v>2957</v>
      </c>
      <c r="CC96" s="46"/>
      <c r="CD96" s="32" t="s">
        <v>2957</v>
      </c>
      <c r="CE96" s="449">
        <v>7.0000000000000007E-2</v>
      </c>
      <c r="CF96" s="32" t="s">
        <v>3105</v>
      </c>
      <c r="CG96" s="444"/>
      <c r="CH96" s="444"/>
      <c r="CI96" s="444"/>
      <c r="CJ96" s="444"/>
      <c r="CK96" s="444"/>
      <c r="CL96" s="444"/>
      <c r="CM96" s="444"/>
      <c r="CN96" s="444"/>
      <c r="CO96" s="444"/>
      <c r="CP96" s="444"/>
      <c r="CQ96" s="444"/>
      <c r="CR96" s="444"/>
      <c r="CS96" s="444"/>
      <c r="CT96" s="444"/>
      <c r="CU96" s="444"/>
      <c r="CV96" s="444"/>
      <c r="CW96" s="444"/>
      <c r="CX96" s="444"/>
      <c r="CY96" s="45" t="s">
        <v>2852</v>
      </c>
      <c r="CZ96" s="452"/>
      <c r="DA96" s="441" t="str">
        <f>VLOOKUP(B96,Sheet1!$B$2:$F$207,4,0)</f>
        <v>TOEIC 475</v>
      </c>
      <c r="DB96" s="452"/>
      <c r="DC96" s="45" t="s">
        <v>4065</v>
      </c>
      <c r="DD96" s="443" t="s">
        <v>4443</v>
      </c>
      <c r="DE96" s="443" t="s">
        <v>4443</v>
      </c>
      <c r="DF96" s="398" t="s">
        <v>572</v>
      </c>
      <c r="DG96" s="398" t="s">
        <v>572</v>
      </c>
      <c r="DH96" s="398" t="s">
        <v>5153</v>
      </c>
      <c r="DI96" s="272" t="s">
        <v>5087</v>
      </c>
      <c r="DJ96" s="202" t="s">
        <v>4209</v>
      </c>
      <c r="DK96" s="12"/>
      <c r="DL96" s="12"/>
      <c r="DM96" s="12"/>
      <c r="DN96" s="12" t="s">
        <v>4929</v>
      </c>
      <c r="DO96" s="9" t="s">
        <v>4872</v>
      </c>
      <c r="DP96" s="12"/>
    </row>
    <row r="97" spans="1:120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5165</v>
      </c>
      <c r="BT97" s="45" t="s">
        <v>34</v>
      </c>
      <c r="BU97" s="46"/>
      <c r="BV97" s="46"/>
      <c r="BW97" s="46" t="str">
        <f>INDEX([1]DATA!$O$10:$O$285,MATCH(B97,[1]DATA!$C$10:$C$285,0))</f>
        <v>V.07.01.03</v>
      </c>
      <c r="BX97" s="45" t="s">
        <v>1311</v>
      </c>
      <c r="BY97" s="46"/>
      <c r="BZ97" s="45">
        <v>4</v>
      </c>
      <c r="CA97" s="45">
        <v>3.33</v>
      </c>
      <c r="CB97" s="45"/>
      <c r="CC97" s="45"/>
      <c r="CD97" s="45" t="s">
        <v>91</v>
      </c>
      <c r="CE97" s="45"/>
      <c r="CF97" s="45"/>
      <c r="CG97" s="444"/>
      <c r="CH97" s="444"/>
      <c r="CI97" s="444"/>
      <c r="CJ97" s="444"/>
      <c r="CK97" s="444"/>
      <c r="CL97" s="444"/>
      <c r="CM97" s="444"/>
      <c r="CN97" s="444"/>
      <c r="CO97" s="444"/>
      <c r="CP97" s="444"/>
      <c r="CQ97" s="444"/>
      <c r="CR97" s="444"/>
      <c r="CS97" s="444"/>
      <c r="CT97" s="444"/>
      <c r="CU97" s="444"/>
      <c r="CV97" s="444"/>
      <c r="CW97" s="444"/>
      <c r="CX97" s="444"/>
      <c r="CY97" s="45" t="s">
        <v>34</v>
      </c>
      <c r="CZ97" s="452"/>
      <c r="DA97" s="441" t="str">
        <f>VLOOKUP(B97,Sheet1!$B$2:$F$207,4,0)</f>
        <v>B1</v>
      </c>
      <c r="DB97" s="452"/>
      <c r="DC97" s="45" t="s">
        <v>4066</v>
      </c>
      <c r="DD97" s="443" t="s">
        <v>4443</v>
      </c>
      <c r="DE97" s="443" t="s">
        <v>4443</v>
      </c>
      <c r="DF97" s="398" t="s">
        <v>152</v>
      </c>
      <c r="DG97" s="398" t="s">
        <v>152</v>
      </c>
      <c r="DH97" s="398" t="s">
        <v>5145</v>
      </c>
      <c r="DI97" s="241" t="s">
        <v>5071</v>
      </c>
      <c r="DJ97" s="202" t="s">
        <v>4210</v>
      </c>
      <c r="DK97" s="12"/>
      <c r="DL97" s="12"/>
      <c r="DM97" s="12"/>
      <c r="DN97" s="12" t="s">
        <v>4944</v>
      </c>
      <c r="DO97" s="9" t="s">
        <v>4872</v>
      </c>
      <c r="DP97" s="12"/>
    </row>
    <row r="98" spans="1:120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5170</v>
      </c>
      <c r="BT98" s="45" t="s">
        <v>34</v>
      </c>
      <c r="BU98" s="46"/>
      <c r="BV98" s="46" t="s">
        <v>34</v>
      </c>
      <c r="BW98" s="46" t="str">
        <f>INDEX([1]DATA!$O$10:$O$285,MATCH(B98,[1]DATA!$C$10:$C$285,0))</f>
        <v>V.07.01.03</v>
      </c>
      <c r="BX98" s="45" t="s">
        <v>1311</v>
      </c>
      <c r="BY98" s="46"/>
      <c r="BZ98" s="45">
        <v>5</v>
      </c>
      <c r="CA98" s="45">
        <v>3.66</v>
      </c>
      <c r="CB98" s="45" t="s">
        <v>2967</v>
      </c>
      <c r="CC98" s="45"/>
      <c r="CD98" s="45" t="s">
        <v>2967</v>
      </c>
      <c r="CE98" s="45"/>
      <c r="CF98" s="45"/>
      <c r="CG98" s="444"/>
      <c r="CH98" s="444"/>
      <c r="CI98" s="444"/>
      <c r="CJ98" s="444"/>
      <c r="CK98" s="444"/>
      <c r="CL98" s="444"/>
      <c r="CM98" s="444"/>
      <c r="CN98" s="444"/>
      <c r="CO98" s="444"/>
      <c r="CP98" s="444"/>
      <c r="CQ98" s="444"/>
      <c r="CR98" s="444"/>
      <c r="CS98" s="444"/>
      <c r="CT98" s="444"/>
      <c r="CU98" s="444"/>
      <c r="CV98" s="444"/>
      <c r="CW98" s="444"/>
      <c r="CX98" s="444"/>
      <c r="CY98" s="45" t="s">
        <v>3068</v>
      </c>
      <c r="CZ98" s="452"/>
      <c r="DA98" s="441" t="str">
        <f>VLOOKUP(B98,Sheet1!$B$2:$F$207,4,0)</f>
        <v>TOEFL 450</v>
      </c>
      <c r="DB98" s="452"/>
      <c r="DC98" s="44" t="s">
        <v>4089</v>
      </c>
      <c r="DD98" s="443" t="s">
        <v>4443</v>
      </c>
      <c r="DE98" s="443" t="s">
        <v>4443</v>
      </c>
      <c r="DF98" s="398" t="s">
        <v>558</v>
      </c>
      <c r="DG98" s="398" t="s">
        <v>557</v>
      </c>
      <c r="DH98" s="398" t="s">
        <v>5153</v>
      </c>
      <c r="DI98" s="241" t="s">
        <v>4974</v>
      </c>
      <c r="DJ98" s="202" t="s">
        <v>4418</v>
      </c>
      <c r="DK98" s="12"/>
      <c r="DL98" s="12"/>
      <c r="DM98" s="12"/>
      <c r="DN98" s="12" t="s">
        <v>4957</v>
      </c>
      <c r="DO98" s="9" t="s">
        <v>4872</v>
      </c>
      <c r="DP98" s="12"/>
    </row>
    <row r="99" spans="1:120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5166</v>
      </c>
      <c r="BT99" s="313" t="s">
        <v>34</v>
      </c>
      <c r="BU99" s="405"/>
      <c r="BV99" s="405"/>
      <c r="BW99" s="405" t="str">
        <f>INDEX([1]DATA!$O$10:$O$285,MATCH(B99,[1]DATA!$C$10:$C$285,0))</f>
        <v>V.07.01.03</v>
      </c>
      <c r="BX99" s="405" t="s">
        <v>1311</v>
      </c>
      <c r="BY99" s="405"/>
      <c r="BZ99" s="405">
        <v>2</v>
      </c>
      <c r="CA99" s="405">
        <v>2.67</v>
      </c>
      <c r="CB99" s="405"/>
      <c r="CC99" s="405"/>
      <c r="CD99" s="405" t="s">
        <v>91</v>
      </c>
      <c r="CE99" s="461">
        <v>0.05</v>
      </c>
      <c r="CF99" s="462" t="s">
        <v>2967</v>
      </c>
      <c r="CG99" s="453"/>
      <c r="CH99" s="453"/>
      <c r="CI99" s="453"/>
      <c r="CJ99" s="453"/>
      <c r="CK99" s="453"/>
      <c r="CL99" s="453"/>
      <c r="CM99" s="453"/>
      <c r="CN99" s="453"/>
      <c r="CO99" s="453"/>
      <c r="CP99" s="453"/>
      <c r="CQ99" s="453"/>
      <c r="CR99" s="453"/>
      <c r="CS99" s="453"/>
      <c r="CT99" s="453"/>
      <c r="CU99" s="453"/>
      <c r="CV99" s="453"/>
      <c r="CW99" s="453"/>
      <c r="CX99" s="453"/>
      <c r="CY99" s="313" t="s">
        <v>34</v>
      </c>
      <c r="CZ99" s="459"/>
      <c r="DA99" s="455" t="str">
        <f>VLOOKUP(B99,Sheet1!$B$2:$F$207,4,0)</f>
        <v>B</v>
      </c>
      <c r="DB99" s="459"/>
      <c r="DC99" s="312" t="s">
        <v>5274</v>
      </c>
      <c r="DD99" s="456" t="s">
        <v>4443</v>
      </c>
      <c r="DE99" s="456" t="s">
        <v>4443</v>
      </c>
      <c r="DF99" s="243" t="s">
        <v>225</v>
      </c>
      <c r="DG99" s="243" t="s">
        <v>225</v>
      </c>
      <c r="DH99" s="447" t="s">
        <v>5208</v>
      </c>
      <c r="DI99" s="272" t="s">
        <v>5087</v>
      </c>
      <c r="DJ99" s="202" t="s">
        <v>4212</v>
      </c>
      <c r="DK99" s="202" t="s">
        <v>4419</v>
      </c>
      <c r="DL99" s="12"/>
      <c r="DM99" s="12"/>
      <c r="DN99" s="12" t="s">
        <v>4929</v>
      </c>
      <c r="DO99" s="9" t="s">
        <v>4872</v>
      </c>
      <c r="DP99" s="12"/>
    </row>
    <row r="100" spans="1:120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5154</v>
      </c>
      <c r="BT100" s="45" t="s">
        <v>3933</v>
      </c>
      <c r="BU100" s="46"/>
      <c r="BV100" s="45" t="s">
        <v>79</v>
      </c>
      <c r="BW100" s="46" t="str">
        <f>INDEX([1]DATA!$O$10:$O$285,MATCH(B100,[1]DATA!$C$10:$C$285,0))</f>
        <v>V.07.01.03</v>
      </c>
      <c r="BX100" s="46" t="s">
        <v>1311</v>
      </c>
      <c r="BY100" s="46"/>
      <c r="BZ100" s="46">
        <v>4</v>
      </c>
      <c r="CA100" s="46">
        <v>3.33</v>
      </c>
      <c r="CB100" s="46"/>
      <c r="CC100" s="46"/>
      <c r="CD100" s="46" t="s">
        <v>2967</v>
      </c>
      <c r="CE100" s="46"/>
      <c r="CF100" s="46"/>
      <c r="CG100" s="444"/>
      <c r="CH100" s="444"/>
      <c r="CI100" s="444"/>
      <c r="CJ100" s="444"/>
      <c r="CK100" s="444"/>
      <c r="CL100" s="444"/>
      <c r="CM100" s="444"/>
      <c r="CN100" s="444"/>
      <c r="CO100" s="444"/>
      <c r="CP100" s="444"/>
      <c r="CQ100" s="444"/>
      <c r="CR100" s="444"/>
      <c r="CS100" s="444"/>
      <c r="CT100" s="444"/>
      <c r="CU100" s="444"/>
      <c r="CV100" s="444"/>
      <c r="CW100" s="444"/>
      <c r="CX100" s="444"/>
      <c r="CY100" s="45" t="s">
        <v>79</v>
      </c>
      <c r="CZ100" s="452"/>
      <c r="DA100" s="441" t="str">
        <f>VLOOKUP(B100,Sheet1!$B$2:$F$207,4,0)</f>
        <v>ĐH</v>
      </c>
      <c r="DB100" s="452"/>
      <c r="DC100" s="45" t="s">
        <v>4069</v>
      </c>
      <c r="DD100" s="443" t="s">
        <v>4443</v>
      </c>
      <c r="DE100" s="443" t="s">
        <v>4443</v>
      </c>
      <c r="DF100" s="398" t="s">
        <v>139</v>
      </c>
      <c r="DG100" s="398" t="s">
        <v>139</v>
      </c>
      <c r="DH100" s="399" t="s">
        <v>5205</v>
      </c>
      <c r="DI100" s="241" t="s">
        <v>5084</v>
      </c>
      <c r="DJ100" s="202" t="s">
        <v>4423</v>
      </c>
      <c r="DK100" s="12"/>
      <c r="DL100" s="12"/>
      <c r="DM100" s="12"/>
      <c r="DN100" s="12" t="s">
        <v>4944</v>
      </c>
      <c r="DO100" s="9" t="s">
        <v>4872</v>
      </c>
      <c r="DP100" s="12"/>
    </row>
    <row r="101" spans="1:120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5154</v>
      </c>
      <c r="BT101" s="45" t="s">
        <v>3933</v>
      </c>
      <c r="BU101" s="46"/>
      <c r="BV101" s="46"/>
      <c r="BW101" s="46" t="str">
        <f>INDEX([1]DATA!$O$10:$O$285,MATCH(B101,[1]DATA!$C$10:$C$285,0))</f>
        <v>V.07.01.03</v>
      </c>
      <c r="BX101" s="45" t="s">
        <v>1311</v>
      </c>
      <c r="BY101" s="46"/>
      <c r="BZ101" s="45">
        <v>5</v>
      </c>
      <c r="CA101" s="45">
        <v>3.66</v>
      </c>
      <c r="CB101" s="45"/>
      <c r="CC101" s="45"/>
      <c r="CD101" s="45" t="s">
        <v>91</v>
      </c>
      <c r="CE101" s="45"/>
      <c r="CF101" s="45"/>
      <c r="CG101" s="444"/>
      <c r="CH101" s="444"/>
      <c r="CI101" s="444"/>
      <c r="CJ101" s="444"/>
      <c r="CK101" s="444"/>
      <c r="CL101" s="444"/>
      <c r="CM101" s="444"/>
      <c r="CN101" s="444"/>
      <c r="CO101" s="444"/>
      <c r="CP101" s="444"/>
      <c r="CQ101" s="444"/>
      <c r="CR101" s="444"/>
      <c r="CS101" s="444"/>
      <c r="CT101" s="444"/>
      <c r="CU101" s="444"/>
      <c r="CV101" s="444"/>
      <c r="CW101" s="444"/>
      <c r="CX101" s="444"/>
      <c r="CY101" s="45" t="s">
        <v>79</v>
      </c>
      <c r="CZ101" s="452"/>
      <c r="DA101" s="441" t="str">
        <f>VLOOKUP(B101,Sheet1!$B$2:$F$207,4,0)</f>
        <v>ĐH</v>
      </c>
      <c r="DB101" s="452"/>
      <c r="DC101" s="45" t="s">
        <v>4070</v>
      </c>
      <c r="DD101" s="443" t="s">
        <v>4443</v>
      </c>
      <c r="DE101" s="443" t="s">
        <v>4443</v>
      </c>
      <c r="DF101" s="398" t="s">
        <v>123</v>
      </c>
      <c r="DG101" s="398" t="s">
        <v>123</v>
      </c>
      <c r="DH101" s="398" t="s">
        <v>5169</v>
      </c>
      <c r="DI101" s="241" t="s">
        <v>5072</v>
      </c>
      <c r="DJ101" s="202" t="s">
        <v>4216</v>
      </c>
      <c r="DK101" s="12"/>
      <c r="DL101" s="12"/>
      <c r="DM101" s="12"/>
      <c r="DN101" s="12" t="s">
        <v>4953</v>
      </c>
      <c r="DO101" s="9" t="s">
        <v>4872</v>
      </c>
      <c r="DP101" s="12"/>
    </row>
    <row r="102" spans="1:120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5145</v>
      </c>
      <c r="BT102" s="45" t="s">
        <v>34</v>
      </c>
      <c r="BU102" s="46"/>
      <c r="BV102" s="46"/>
      <c r="BW102" s="46" t="str">
        <f>INDEX([1]DATA!$O$10:$O$285,MATCH(B102,[1]DATA!$C$10:$C$285,0))</f>
        <v>V.07.01.03</v>
      </c>
      <c r="BX102" s="46" t="s">
        <v>1311</v>
      </c>
      <c r="BY102" s="46"/>
      <c r="BZ102" s="46">
        <v>3</v>
      </c>
      <c r="CA102" s="46">
        <v>3</v>
      </c>
      <c r="CB102" s="46"/>
      <c r="CC102" s="46"/>
      <c r="CD102" s="46" t="s">
        <v>91</v>
      </c>
      <c r="CE102" s="46"/>
      <c r="CF102" s="46"/>
      <c r="CG102" s="444"/>
      <c r="CH102" s="444"/>
      <c r="CI102" s="444"/>
      <c r="CJ102" s="444"/>
      <c r="CK102" s="444"/>
      <c r="CL102" s="444"/>
      <c r="CM102" s="444"/>
      <c r="CN102" s="444"/>
      <c r="CO102" s="444"/>
      <c r="CP102" s="444"/>
      <c r="CQ102" s="444"/>
      <c r="CR102" s="444"/>
      <c r="CS102" s="444"/>
      <c r="CT102" s="444"/>
      <c r="CU102" s="444"/>
      <c r="CV102" s="444"/>
      <c r="CW102" s="444"/>
      <c r="CX102" s="444"/>
      <c r="CY102" s="45" t="s">
        <v>34</v>
      </c>
      <c r="CZ102" s="452"/>
      <c r="DA102" s="441" t="str">
        <f>VLOOKUP(B102,Sheet1!$B$2:$F$207,4,0)</f>
        <v>B1</v>
      </c>
      <c r="DB102" s="452"/>
      <c r="DC102" s="45" t="s">
        <v>4066</v>
      </c>
      <c r="DD102" s="443" t="s">
        <v>4443</v>
      </c>
      <c r="DE102" s="443" t="s">
        <v>4443</v>
      </c>
      <c r="DF102" s="398" t="s">
        <v>225</v>
      </c>
      <c r="DG102" s="398" t="s">
        <v>225</v>
      </c>
      <c r="DH102" s="398" t="s">
        <v>5145</v>
      </c>
      <c r="DI102" s="241" t="s">
        <v>5071</v>
      </c>
      <c r="DJ102" s="202" t="s">
        <v>4217</v>
      </c>
      <c r="DK102" s="202" t="s">
        <v>4424</v>
      </c>
      <c r="DL102" s="12"/>
      <c r="DM102" s="12"/>
      <c r="DN102" s="12" t="s">
        <v>4944</v>
      </c>
      <c r="DO102" s="9" t="s">
        <v>4872</v>
      </c>
      <c r="DP102" s="12"/>
    </row>
    <row r="103" spans="1:120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5154</v>
      </c>
      <c r="BT103" s="45" t="s">
        <v>34</v>
      </c>
      <c r="BU103" s="46"/>
      <c r="BV103" s="46" t="s">
        <v>34</v>
      </c>
      <c r="BW103" s="46" t="str">
        <f>INDEX([1]DATA!$O$10:$O$285,MATCH(B103,[1]DATA!$C$10:$C$285,0))</f>
        <v>V.07.01.03</v>
      </c>
      <c r="BX103" s="45" t="s">
        <v>1311</v>
      </c>
      <c r="BY103" s="32" t="s">
        <v>142</v>
      </c>
      <c r="BZ103" s="45">
        <v>4</v>
      </c>
      <c r="CA103" s="45">
        <v>3.33</v>
      </c>
      <c r="CB103" s="44" t="s">
        <v>1318</v>
      </c>
      <c r="CC103" s="45"/>
      <c r="CD103" s="44" t="s">
        <v>1318</v>
      </c>
      <c r="CE103" s="45" t="s">
        <v>3104</v>
      </c>
      <c r="CF103" s="44" t="s">
        <v>3105</v>
      </c>
      <c r="CG103" s="444"/>
      <c r="CH103" s="444"/>
      <c r="CI103" s="444"/>
      <c r="CJ103" s="444"/>
      <c r="CK103" s="444"/>
      <c r="CL103" s="444"/>
      <c r="CM103" s="444"/>
      <c r="CN103" s="444"/>
      <c r="CO103" s="444"/>
      <c r="CP103" s="444"/>
      <c r="CQ103" s="444"/>
      <c r="CR103" s="444"/>
      <c r="CS103" s="444"/>
      <c r="CT103" s="444"/>
      <c r="CU103" s="444"/>
      <c r="CV103" s="444"/>
      <c r="CW103" s="444"/>
      <c r="CX103" s="444"/>
      <c r="CY103" s="45" t="s">
        <v>3069</v>
      </c>
      <c r="CZ103" s="452"/>
      <c r="DA103" s="441" t="str">
        <f>VLOOKUP(B103,Sheet1!$B$2:$F$207,4,0)</f>
        <v>TOEFL
ITP 453</v>
      </c>
      <c r="DB103" s="452"/>
      <c r="DC103" s="45" t="s">
        <v>4071</v>
      </c>
      <c r="DD103" s="443" t="s">
        <v>4443</v>
      </c>
      <c r="DE103" s="443" t="s">
        <v>4443</v>
      </c>
      <c r="DF103" s="398" t="s">
        <v>139</v>
      </c>
      <c r="DG103" s="398" t="s">
        <v>139</v>
      </c>
      <c r="DH103" s="398" t="s">
        <v>5153</v>
      </c>
      <c r="DI103" s="241" t="s">
        <v>5071</v>
      </c>
      <c r="DJ103" s="202" t="s">
        <v>4218</v>
      </c>
      <c r="DK103" s="12"/>
      <c r="DL103" s="12"/>
      <c r="DM103" s="12"/>
      <c r="DN103" s="12" t="s">
        <v>4944</v>
      </c>
      <c r="DO103" s="9" t="s">
        <v>4872</v>
      </c>
      <c r="DP103" s="12"/>
    </row>
    <row r="104" spans="1:120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5164</v>
      </c>
      <c r="BT104" s="45" t="s">
        <v>34</v>
      </c>
      <c r="BU104" s="46"/>
      <c r="BV104" s="46"/>
      <c r="BW104" s="46" t="str">
        <f>INDEX([1]DATA!$O$10:$O$285,MATCH(B104,[1]DATA!$C$10:$C$285,0))</f>
        <v>V.07.01.03</v>
      </c>
      <c r="BX104" s="45" t="s">
        <v>1311</v>
      </c>
      <c r="BY104" s="46"/>
      <c r="BZ104" s="45">
        <v>4</v>
      </c>
      <c r="CA104" s="45">
        <v>3.33</v>
      </c>
      <c r="CB104" s="44" t="s">
        <v>3812</v>
      </c>
      <c r="CC104" s="45"/>
      <c r="CD104" s="45" t="s">
        <v>3812</v>
      </c>
      <c r="CE104" s="45"/>
      <c r="CF104" s="45"/>
      <c r="CG104" s="444"/>
      <c r="CH104" s="444"/>
      <c r="CI104" s="444"/>
      <c r="CJ104" s="444"/>
      <c r="CK104" s="444"/>
      <c r="CL104" s="444"/>
      <c r="CM104" s="444"/>
      <c r="CN104" s="444"/>
      <c r="CO104" s="444"/>
      <c r="CP104" s="444"/>
      <c r="CQ104" s="444"/>
      <c r="CR104" s="444"/>
      <c r="CS104" s="444"/>
      <c r="CT104" s="444"/>
      <c r="CU104" s="444"/>
      <c r="CV104" s="444"/>
      <c r="CW104" s="444"/>
      <c r="CX104" s="444"/>
      <c r="CY104" s="45" t="s">
        <v>34</v>
      </c>
      <c r="CZ104" s="452"/>
      <c r="DA104" s="441" t="str">
        <f>VLOOKUP(B104,Sheet1!$B$2:$F$207,4,0)</f>
        <v>B1</v>
      </c>
      <c r="DB104" s="452"/>
      <c r="DC104" s="45" t="s">
        <v>4060</v>
      </c>
      <c r="DD104" s="443" t="s">
        <v>4443</v>
      </c>
      <c r="DE104" s="443" t="s">
        <v>4443</v>
      </c>
      <c r="DF104" s="400" t="s">
        <v>2806</v>
      </c>
      <c r="DG104" s="400" t="s">
        <v>2806</v>
      </c>
      <c r="DH104" s="398" t="s">
        <v>5140</v>
      </c>
      <c r="DI104" s="90" t="s">
        <v>4964</v>
      </c>
      <c r="DJ104" s="202" t="s">
        <v>4425</v>
      </c>
      <c r="DK104" s="202" t="s">
        <v>4426</v>
      </c>
      <c r="DL104" s="12"/>
      <c r="DM104" s="12"/>
      <c r="DN104" s="12" t="s">
        <v>4944</v>
      </c>
      <c r="DO104" s="9" t="s">
        <v>4872</v>
      </c>
      <c r="DP104" s="12"/>
    </row>
    <row r="105" spans="1:120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5164</v>
      </c>
      <c r="BT105" s="45" t="s">
        <v>34</v>
      </c>
      <c r="BU105" s="46"/>
      <c r="BV105" s="46"/>
      <c r="BW105" s="46" t="str">
        <f>INDEX([1]DATA!$O$10:$O$285,MATCH(B105,[1]DATA!$C$10:$C$285,0))</f>
        <v>V.07.01.03</v>
      </c>
      <c r="BX105" s="46" t="s">
        <v>1311</v>
      </c>
      <c r="BY105" s="46"/>
      <c r="BZ105" s="46">
        <v>3</v>
      </c>
      <c r="CA105" s="46">
        <v>3</v>
      </c>
      <c r="CB105" s="46" t="s">
        <v>2957</v>
      </c>
      <c r="CC105" s="46"/>
      <c r="CD105" s="46" t="s">
        <v>2957</v>
      </c>
      <c r="CE105" s="46"/>
      <c r="CF105" s="46"/>
      <c r="CG105" s="444"/>
      <c r="CH105" s="444"/>
      <c r="CI105" s="444"/>
      <c r="CJ105" s="444"/>
      <c r="CK105" s="444"/>
      <c r="CL105" s="444"/>
      <c r="CM105" s="444"/>
      <c r="CN105" s="444"/>
      <c r="CO105" s="444"/>
      <c r="CP105" s="444"/>
      <c r="CQ105" s="444"/>
      <c r="CR105" s="444"/>
      <c r="CS105" s="444"/>
      <c r="CT105" s="444"/>
      <c r="CU105" s="444"/>
      <c r="CV105" s="444"/>
      <c r="CW105" s="444"/>
      <c r="CX105" s="444"/>
      <c r="CY105" s="45" t="s">
        <v>34</v>
      </c>
      <c r="CZ105" s="452"/>
      <c r="DA105" s="441" t="str">
        <f>VLOOKUP(B105,Sheet1!$B$2:$F$207,4,0)</f>
        <v>B1</v>
      </c>
      <c r="DB105" s="452"/>
      <c r="DC105" s="45" t="s">
        <v>4072</v>
      </c>
      <c r="DD105" s="443" t="s">
        <v>4443</v>
      </c>
      <c r="DE105" s="443" t="s">
        <v>4443</v>
      </c>
      <c r="DF105" s="400" t="s">
        <v>2806</v>
      </c>
      <c r="DG105" s="400" t="s">
        <v>2806</v>
      </c>
      <c r="DH105" s="398" t="s">
        <v>5140</v>
      </c>
      <c r="DI105" s="90" t="s">
        <v>4964</v>
      </c>
      <c r="DJ105" s="202" t="s">
        <v>4425</v>
      </c>
      <c r="DK105" s="202" t="s">
        <v>4426</v>
      </c>
      <c r="DL105" s="12"/>
      <c r="DM105" s="12"/>
      <c r="DN105" s="12" t="s">
        <v>4944</v>
      </c>
      <c r="DO105" s="9" t="s">
        <v>4872</v>
      </c>
      <c r="DP105" s="12"/>
    </row>
    <row r="106" spans="1:120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5154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40" t="str">
        <f>VLOOKUP(B106,Sheet1!$B$2:$F$207,4,0)</f>
        <v>B</v>
      </c>
      <c r="DB106" s="88"/>
      <c r="DC106" s="4" t="s">
        <v>4040</v>
      </c>
      <c r="DD106" s="184" t="s">
        <v>4443</v>
      </c>
      <c r="DE106" s="184" t="s">
        <v>4443</v>
      </c>
      <c r="DF106" s="9" t="s">
        <v>544</v>
      </c>
      <c r="DG106" s="9" t="s">
        <v>544</v>
      </c>
      <c r="DH106" s="9" t="s">
        <v>5142</v>
      </c>
      <c r="DI106" s="15" t="s">
        <v>5073</v>
      </c>
      <c r="DJ106" s="202" t="s">
        <v>4219</v>
      </c>
      <c r="DK106" s="202" t="s">
        <v>4220</v>
      </c>
      <c r="DL106" s="12"/>
      <c r="DM106" s="12"/>
      <c r="DN106" s="12" t="s">
        <v>4965</v>
      </c>
      <c r="DO106" s="9" t="s">
        <v>4872</v>
      </c>
      <c r="DP106" s="12"/>
    </row>
    <row r="107" spans="1:120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5167</v>
      </c>
      <c r="BT107" s="45" t="s">
        <v>3933</v>
      </c>
      <c r="BU107" s="46"/>
      <c r="BV107" s="46"/>
      <c r="BW107" s="46" t="str">
        <f>INDEX([1]DATA!$O$10:$O$285,MATCH(B107,[1]DATA!$C$10:$C$285,0))</f>
        <v>V.07.01.02</v>
      </c>
      <c r="BX107" s="45" t="s">
        <v>2965</v>
      </c>
      <c r="BY107" s="46"/>
      <c r="BZ107" s="45">
        <v>4</v>
      </c>
      <c r="CA107" s="45">
        <v>5.42</v>
      </c>
      <c r="CB107" s="45" t="s">
        <v>2966</v>
      </c>
      <c r="CC107" s="45"/>
      <c r="CD107" s="45" t="s">
        <v>52</v>
      </c>
      <c r="CE107" s="45"/>
      <c r="CF107" s="45"/>
      <c r="CG107" s="444"/>
      <c r="CH107" s="444"/>
      <c r="CI107" s="444"/>
      <c r="CJ107" s="444"/>
      <c r="CK107" s="444"/>
      <c r="CL107" s="444"/>
      <c r="CM107" s="444"/>
      <c r="CN107" s="444"/>
      <c r="CO107" s="444"/>
      <c r="CP107" s="444"/>
      <c r="CQ107" s="444"/>
      <c r="CR107" s="444"/>
      <c r="CS107" s="444"/>
      <c r="CT107" s="444"/>
      <c r="CU107" s="444"/>
      <c r="CV107" s="444"/>
      <c r="CW107" s="444"/>
      <c r="CX107" s="444"/>
      <c r="CY107" s="44" t="s">
        <v>79</v>
      </c>
      <c r="CZ107" s="452"/>
      <c r="DA107" s="441" t="str">
        <f>VLOOKUP(B107,Sheet1!$B$2:$F$207,4,0)</f>
        <v>ĐH</v>
      </c>
      <c r="DB107" s="452"/>
      <c r="DC107" s="45" t="s">
        <v>4073</v>
      </c>
      <c r="DD107" s="446" t="s">
        <v>4443</v>
      </c>
      <c r="DE107" s="446" t="s">
        <v>4443</v>
      </c>
      <c r="DF107" s="398" t="s">
        <v>96</v>
      </c>
      <c r="DG107" s="398" t="s">
        <v>96</v>
      </c>
      <c r="DH107" s="398" t="s">
        <v>5169</v>
      </c>
      <c r="DI107" s="15" t="s">
        <v>5091</v>
      </c>
      <c r="DJ107" s="202" t="s">
        <v>4430</v>
      </c>
      <c r="DK107" s="12"/>
      <c r="DL107" s="12"/>
      <c r="DM107" s="12"/>
      <c r="DN107" s="12" t="s">
        <v>4965</v>
      </c>
      <c r="DO107" s="9" t="s">
        <v>4872</v>
      </c>
      <c r="DP107" s="12"/>
    </row>
    <row r="108" spans="1:120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5171</v>
      </c>
      <c r="BT108" s="313" t="s">
        <v>1243</v>
      </c>
      <c r="BU108" s="405"/>
      <c r="BV108" s="405"/>
      <c r="BW108" s="405" t="str">
        <f>INDEX([1]DATA!$O$10:$O$285,MATCH(B108,[1]DATA!$C$10:$C$285,0))</f>
        <v>V.07.01.03</v>
      </c>
      <c r="BX108" s="405" t="s">
        <v>1311</v>
      </c>
      <c r="BY108" s="405"/>
      <c r="BZ108" s="405">
        <v>5</v>
      </c>
      <c r="CA108" s="405">
        <v>3.66</v>
      </c>
      <c r="CB108" s="409">
        <v>43344</v>
      </c>
      <c r="CC108" s="405"/>
      <c r="CD108" s="409" t="s">
        <v>2967</v>
      </c>
      <c r="CE108" s="405"/>
      <c r="CF108" s="405"/>
      <c r="CG108" s="453"/>
      <c r="CH108" s="453"/>
      <c r="CI108" s="453"/>
      <c r="CJ108" s="453"/>
      <c r="CK108" s="453"/>
      <c r="CL108" s="453"/>
      <c r="CM108" s="453"/>
      <c r="CN108" s="453"/>
      <c r="CO108" s="453"/>
      <c r="CP108" s="453"/>
      <c r="CQ108" s="453"/>
      <c r="CR108" s="453"/>
      <c r="CS108" s="453"/>
      <c r="CT108" s="453"/>
      <c r="CU108" s="453"/>
      <c r="CV108" s="453"/>
      <c r="CW108" s="453"/>
      <c r="CX108" s="453"/>
      <c r="CY108" s="313" t="s">
        <v>34</v>
      </c>
      <c r="CZ108" s="459"/>
      <c r="DA108" s="455" t="str">
        <f>VLOOKUP(B108,Sheet1!$B$2:$F$207,4,0)</f>
        <v>B</v>
      </c>
      <c r="DB108" s="459"/>
      <c r="DC108" s="312" t="s">
        <v>5274</v>
      </c>
      <c r="DD108" s="463" t="s">
        <v>4443</v>
      </c>
      <c r="DE108" s="463" t="s">
        <v>4443</v>
      </c>
      <c r="DF108" s="243" t="s">
        <v>123</v>
      </c>
      <c r="DG108" s="243" t="s">
        <v>135</v>
      </c>
      <c r="DH108" s="447" t="s">
        <v>5208</v>
      </c>
      <c r="DI108" s="15" t="s">
        <v>5093</v>
      </c>
      <c r="DJ108" s="202" t="s">
        <v>4431</v>
      </c>
      <c r="DK108" s="12"/>
      <c r="DL108" s="12"/>
      <c r="DM108" s="12"/>
      <c r="DN108" s="12" t="s">
        <v>5092</v>
      </c>
      <c r="DO108" s="9" t="s">
        <v>4872</v>
      </c>
      <c r="DP108" s="12"/>
    </row>
    <row r="109" spans="1:120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5165</v>
      </c>
      <c r="BT109" s="313" t="s">
        <v>1243</v>
      </c>
      <c r="BU109" s="405"/>
      <c r="BV109" s="405"/>
      <c r="BW109" s="405" t="str">
        <f>INDEX([1]DATA!$O$10:$O$285,MATCH(B109,[1]DATA!$C$10:$C$285,0))</f>
        <v>V.07.01.03</v>
      </c>
      <c r="BX109" s="405" t="s">
        <v>1311</v>
      </c>
      <c r="BY109" s="462" t="s">
        <v>626</v>
      </c>
      <c r="BZ109" s="405">
        <v>3</v>
      </c>
      <c r="CA109" s="405">
        <v>3</v>
      </c>
      <c r="CB109" s="462" t="s">
        <v>3106</v>
      </c>
      <c r="CC109" s="405"/>
      <c r="CD109" s="405" t="s">
        <v>3106</v>
      </c>
      <c r="CE109" s="461">
        <v>0.06</v>
      </c>
      <c r="CF109" s="409">
        <v>43405</v>
      </c>
      <c r="CG109" s="453"/>
      <c r="CH109" s="453"/>
      <c r="CI109" s="453"/>
      <c r="CJ109" s="453"/>
      <c r="CK109" s="453"/>
      <c r="CL109" s="453"/>
      <c r="CM109" s="453"/>
      <c r="CN109" s="453"/>
      <c r="CO109" s="453"/>
      <c r="CP109" s="453"/>
      <c r="CQ109" s="453"/>
      <c r="CR109" s="453"/>
      <c r="CS109" s="453"/>
      <c r="CT109" s="453"/>
      <c r="CU109" s="453"/>
      <c r="CV109" s="453"/>
      <c r="CW109" s="453"/>
      <c r="CX109" s="453"/>
      <c r="CY109" s="313" t="s">
        <v>34</v>
      </c>
      <c r="CZ109" s="459"/>
      <c r="DA109" s="455" t="str">
        <f>VLOOKUP(B109,Sheet1!$B$2:$F$207,4,0)</f>
        <v>B</v>
      </c>
      <c r="DB109" s="459"/>
      <c r="DC109" s="312" t="s">
        <v>5274</v>
      </c>
      <c r="DD109" s="463" t="s">
        <v>4443</v>
      </c>
      <c r="DE109" s="463" t="s">
        <v>4443</v>
      </c>
      <c r="DF109" s="243" t="s">
        <v>242</v>
      </c>
      <c r="DG109" s="243" t="s">
        <v>242</v>
      </c>
      <c r="DH109" s="447" t="s">
        <v>5208</v>
      </c>
      <c r="DI109" s="15" t="s">
        <v>5094</v>
      </c>
      <c r="DJ109" s="202" t="s">
        <v>4432</v>
      </c>
      <c r="DK109" s="12"/>
      <c r="DL109" s="12"/>
      <c r="DM109" s="12"/>
      <c r="DN109" s="12" t="s">
        <v>4965</v>
      </c>
      <c r="DO109" s="9" t="s">
        <v>4872</v>
      </c>
      <c r="DP109" s="12"/>
    </row>
    <row r="110" spans="1:120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440"/>
      <c r="DB110" s="5"/>
      <c r="DC110" s="8"/>
      <c r="DD110" s="184"/>
      <c r="DE110" s="184"/>
      <c r="DF110" s="23"/>
      <c r="DG110" s="23"/>
      <c r="DH110" s="23"/>
      <c r="DI110" s="91"/>
      <c r="DJ110" s="12"/>
      <c r="DK110" s="12"/>
      <c r="DL110" s="12"/>
      <c r="DM110" s="12"/>
      <c r="DN110" s="12"/>
      <c r="DO110" s="9"/>
      <c r="DP110" s="12"/>
    </row>
    <row r="111" spans="1:120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5182</v>
      </c>
      <c r="BT111" s="44" t="s">
        <v>3931</v>
      </c>
      <c r="BU111" s="46"/>
      <c r="BV111" s="46" t="s">
        <v>3834</v>
      </c>
      <c r="BW111" s="46" t="str">
        <f>INDEX([1]DATA!$O$10:$O$285,MATCH(B111,[1]DATA!$C$10:$C$285,0))</f>
        <v>V.07.01.03</v>
      </c>
      <c r="BX111" s="46" t="s">
        <v>1311</v>
      </c>
      <c r="BY111" s="46"/>
      <c r="BZ111" s="46">
        <v>1</v>
      </c>
      <c r="CA111" s="46">
        <v>2.34</v>
      </c>
      <c r="CB111" s="46"/>
      <c r="CC111" s="46"/>
      <c r="CD111" s="46" t="s">
        <v>91</v>
      </c>
      <c r="CE111" s="449"/>
      <c r="CF111" s="46"/>
      <c r="CG111" s="444"/>
      <c r="CH111" s="444"/>
      <c r="CI111" s="444"/>
      <c r="CJ111" s="444"/>
      <c r="CK111" s="444"/>
      <c r="CL111" s="444"/>
      <c r="CM111" s="444"/>
      <c r="CN111" s="444"/>
      <c r="CO111" s="444"/>
      <c r="CP111" s="444"/>
      <c r="CQ111" s="444"/>
      <c r="CR111" s="444"/>
      <c r="CS111" s="444"/>
      <c r="CT111" s="444"/>
      <c r="CU111" s="444"/>
      <c r="CV111" s="444"/>
      <c r="CW111" s="444"/>
      <c r="CX111" s="444"/>
      <c r="CY111" s="44" t="s">
        <v>37</v>
      </c>
      <c r="CZ111" s="452"/>
      <c r="DA111" s="441" t="str">
        <f>VLOOKUP(B111,Sheet1!$B$2:$F$207,4,0)</f>
        <v>ThS</v>
      </c>
      <c r="DB111" s="452"/>
      <c r="DC111" s="44" t="s">
        <v>4079</v>
      </c>
      <c r="DD111" s="446" t="s">
        <v>4443</v>
      </c>
      <c r="DE111" s="446" t="s">
        <v>4443</v>
      </c>
      <c r="DF111" s="398" t="s">
        <v>105</v>
      </c>
      <c r="DG111" s="398" t="s">
        <v>105</v>
      </c>
      <c r="DH111" s="398" t="s">
        <v>5183</v>
      </c>
      <c r="DI111" s="90" t="s">
        <v>4995</v>
      </c>
      <c r="DJ111" s="12"/>
      <c r="DK111" s="12"/>
      <c r="DL111" s="12"/>
      <c r="DM111" s="12"/>
      <c r="DN111" s="12" t="s">
        <v>4929</v>
      </c>
      <c r="DO111" s="9" t="s">
        <v>4872</v>
      </c>
      <c r="DP111" s="12"/>
    </row>
    <row r="112" spans="1:120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5184</v>
      </c>
      <c r="BS112" s="314" t="s">
        <v>5143</v>
      </c>
      <c r="BT112" s="44" t="s">
        <v>3931</v>
      </c>
      <c r="BU112" s="46"/>
      <c r="BV112" s="46" t="s">
        <v>3834</v>
      </c>
      <c r="BW112" s="46" t="str">
        <f>INDEX([1]DATA!$O$10:$O$285,MATCH(B112,[1]DATA!$C$10:$C$285,0))</f>
        <v>V.07.01.03</v>
      </c>
      <c r="BX112" s="46" t="s">
        <v>1311</v>
      </c>
      <c r="BY112" s="46"/>
      <c r="BZ112" s="46">
        <v>1</v>
      </c>
      <c r="CA112" s="46">
        <v>2.34</v>
      </c>
      <c r="CB112" s="46"/>
      <c r="CC112" s="46"/>
      <c r="CD112" s="46" t="s">
        <v>91</v>
      </c>
      <c r="CE112" s="449"/>
      <c r="CF112" s="46"/>
      <c r="CG112" s="444"/>
      <c r="CH112" s="444"/>
      <c r="CI112" s="444"/>
      <c r="CJ112" s="444"/>
      <c r="CK112" s="444"/>
      <c r="CL112" s="444"/>
      <c r="CM112" s="444"/>
      <c r="CN112" s="444"/>
      <c r="CO112" s="444"/>
      <c r="CP112" s="444"/>
      <c r="CQ112" s="444"/>
      <c r="CR112" s="444"/>
      <c r="CS112" s="444"/>
      <c r="CT112" s="444"/>
      <c r="CU112" s="444"/>
      <c r="CV112" s="444"/>
      <c r="CW112" s="444"/>
      <c r="CX112" s="444"/>
      <c r="CY112" s="44" t="s">
        <v>3033</v>
      </c>
      <c r="CZ112" s="452"/>
      <c r="DA112" s="441" t="str">
        <f>VLOOKUP(B112,Sheet1!$B$2:$F$207,4,0)</f>
        <v>ThS</v>
      </c>
      <c r="DB112" s="452"/>
      <c r="DC112" s="44" t="s">
        <v>4080</v>
      </c>
      <c r="DD112" s="446" t="s">
        <v>4443</v>
      </c>
      <c r="DE112" s="446" t="s">
        <v>4443</v>
      </c>
      <c r="DF112" s="398" t="s">
        <v>105</v>
      </c>
      <c r="DG112" s="398" t="s">
        <v>105</v>
      </c>
      <c r="DH112" s="398" t="s">
        <v>5168</v>
      </c>
      <c r="DI112" s="90" t="s">
        <v>4470</v>
      </c>
      <c r="DJ112" s="12"/>
      <c r="DK112" s="12"/>
      <c r="DL112" s="12"/>
      <c r="DM112" s="12"/>
      <c r="DN112" s="12" t="s">
        <v>4915</v>
      </c>
      <c r="DO112" s="9" t="s">
        <v>4872</v>
      </c>
      <c r="DP112" s="12"/>
    </row>
    <row r="113" spans="1:130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5173</v>
      </c>
      <c r="BS113" s="314" t="s">
        <v>5174</v>
      </c>
      <c r="BT113" s="45" t="s">
        <v>3931</v>
      </c>
      <c r="BU113" s="46"/>
      <c r="BV113" s="46" t="s">
        <v>3834</v>
      </c>
      <c r="BW113" s="46" t="str">
        <f>INDEX([1]DATA!$O$10:$O$285,MATCH(B113,[1]DATA!$C$10:$C$285,0))</f>
        <v>V.07.01.03</v>
      </c>
      <c r="BX113" s="45" t="s">
        <v>1311</v>
      </c>
      <c r="BY113" s="46"/>
      <c r="BZ113" s="45">
        <v>3</v>
      </c>
      <c r="CA113" s="45">
        <v>3</v>
      </c>
      <c r="CB113" s="45"/>
      <c r="CC113" s="45"/>
      <c r="CD113" s="45" t="s">
        <v>3097</v>
      </c>
      <c r="CE113" s="45"/>
      <c r="CF113" s="45"/>
      <c r="CG113" s="444"/>
      <c r="CH113" s="444"/>
      <c r="CI113" s="444"/>
      <c r="CJ113" s="444"/>
      <c r="CK113" s="444"/>
      <c r="CL113" s="444"/>
      <c r="CM113" s="444"/>
      <c r="CN113" s="444"/>
      <c r="CO113" s="444"/>
      <c r="CP113" s="444"/>
      <c r="CQ113" s="444"/>
      <c r="CR113" s="444"/>
      <c r="CS113" s="444"/>
      <c r="CT113" s="444"/>
      <c r="CU113" s="444"/>
      <c r="CV113" s="444"/>
      <c r="CW113" s="444"/>
      <c r="CX113" s="444"/>
      <c r="CY113" s="45" t="s">
        <v>3225</v>
      </c>
      <c r="CZ113" s="452"/>
      <c r="DA113" s="441" t="str">
        <f>VLOOKUP(B113,Sheet1!$B$2:$F$207,4,0)</f>
        <v>ThS</v>
      </c>
      <c r="DB113" s="452"/>
      <c r="DC113" s="45" t="s">
        <v>4077</v>
      </c>
      <c r="DD113" s="446" t="s">
        <v>4443</v>
      </c>
      <c r="DE113" s="446" t="s">
        <v>4443</v>
      </c>
      <c r="DF113" s="398" t="s">
        <v>105</v>
      </c>
      <c r="DG113" s="398" t="s">
        <v>105</v>
      </c>
      <c r="DH113" s="398" t="s">
        <v>5172</v>
      </c>
      <c r="DI113" s="90" t="s">
        <v>4471</v>
      </c>
      <c r="DJ113" s="12"/>
      <c r="DK113" s="12"/>
      <c r="DL113" s="12"/>
      <c r="DM113" s="12"/>
      <c r="DN113" s="12" t="s">
        <v>4927</v>
      </c>
      <c r="DO113" s="9" t="s">
        <v>4872</v>
      </c>
      <c r="DP113" s="12"/>
    </row>
    <row r="114" spans="1:130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5186</v>
      </c>
      <c r="BT114" s="45" t="s">
        <v>3931</v>
      </c>
      <c r="BU114" s="46"/>
      <c r="BV114" s="46" t="s">
        <v>50</v>
      </c>
      <c r="BW114" s="46" t="str">
        <f>INDEX([1]DATA!$O$10:$O$285,MATCH(B114,[1]DATA!$C$10:$C$285,0))</f>
        <v>V.07.01.03</v>
      </c>
      <c r="BX114" s="45" t="s">
        <v>1311</v>
      </c>
      <c r="BY114" s="46"/>
      <c r="BZ114" s="45">
        <v>4</v>
      </c>
      <c r="CA114" s="45">
        <v>3.33</v>
      </c>
      <c r="CB114" s="45"/>
      <c r="CC114" s="45"/>
      <c r="CD114" s="45" t="s">
        <v>1318</v>
      </c>
      <c r="CE114" s="45" t="s">
        <v>1037</v>
      </c>
      <c r="CF114" s="44" t="s">
        <v>3284</v>
      </c>
      <c r="CG114" s="444"/>
      <c r="CH114" s="444"/>
      <c r="CI114" s="444"/>
      <c r="CJ114" s="444"/>
      <c r="CK114" s="444"/>
      <c r="CL114" s="444"/>
      <c r="CM114" s="444"/>
      <c r="CN114" s="444"/>
      <c r="CO114" s="444"/>
      <c r="CP114" s="444"/>
      <c r="CQ114" s="444"/>
      <c r="CR114" s="444"/>
      <c r="CS114" s="444"/>
      <c r="CT114" s="444"/>
      <c r="CU114" s="444"/>
      <c r="CV114" s="444"/>
      <c r="CW114" s="444"/>
      <c r="CX114" s="444"/>
      <c r="CY114" s="44" t="s">
        <v>5132</v>
      </c>
      <c r="CZ114" s="452"/>
      <c r="DA114" s="441" t="str">
        <f>VLOOKUP(B114,Sheet1!$B$2:$F$207,4,0)</f>
        <v>ThS</v>
      </c>
      <c r="DB114" s="452"/>
      <c r="DC114" s="44" t="s">
        <v>4087</v>
      </c>
      <c r="DD114" s="446" t="s">
        <v>4443</v>
      </c>
      <c r="DE114" s="446" t="s">
        <v>4443</v>
      </c>
      <c r="DF114" s="398" t="s">
        <v>246</v>
      </c>
      <c r="DG114" s="398" t="s">
        <v>225</v>
      </c>
      <c r="DH114" s="398" t="s">
        <v>5185</v>
      </c>
      <c r="DI114" s="90"/>
      <c r="DJ114" s="12"/>
      <c r="DK114" s="12"/>
      <c r="DL114" s="12"/>
      <c r="DM114" s="12"/>
      <c r="DN114" s="12"/>
      <c r="DO114" s="9"/>
      <c r="DP114" s="12"/>
    </row>
    <row r="115" spans="1:130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5189</v>
      </c>
      <c r="BO115" s="4"/>
      <c r="BP115" s="4"/>
      <c r="BQ115" s="8"/>
      <c r="BR115" s="315" t="s">
        <v>5190</v>
      </c>
      <c r="BS115" s="314" t="s">
        <v>5191</v>
      </c>
      <c r="BT115" s="45" t="s">
        <v>3931</v>
      </c>
      <c r="BU115" s="46"/>
      <c r="BV115" s="46" t="s">
        <v>3834</v>
      </c>
      <c r="BW115" s="46" t="str">
        <f>INDEX([1]DATA!$O$10:$O$285,MATCH(B115,[1]DATA!$C$10:$C$285,0))</f>
        <v>V.07.01.03</v>
      </c>
      <c r="BX115" s="45" t="s">
        <v>1311</v>
      </c>
      <c r="BY115" s="46"/>
      <c r="BZ115" s="45">
        <v>6</v>
      </c>
      <c r="CA115" s="45">
        <v>3.99</v>
      </c>
      <c r="CB115" s="45"/>
      <c r="CC115" s="45"/>
      <c r="CD115" s="45" t="s">
        <v>1318</v>
      </c>
      <c r="CE115" s="45"/>
      <c r="CF115" s="45"/>
      <c r="CG115" s="444"/>
      <c r="CH115" s="444"/>
      <c r="CI115" s="444"/>
      <c r="CJ115" s="444"/>
      <c r="CK115" s="444"/>
      <c r="CL115" s="444"/>
      <c r="CM115" s="444"/>
      <c r="CN115" s="444"/>
      <c r="CO115" s="444"/>
      <c r="CP115" s="444"/>
      <c r="CQ115" s="444"/>
      <c r="CR115" s="444"/>
      <c r="CS115" s="444"/>
      <c r="CT115" s="444"/>
      <c r="CU115" s="444"/>
      <c r="CV115" s="444"/>
      <c r="CW115" s="444"/>
      <c r="CX115" s="444"/>
      <c r="CY115" s="45" t="s">
        <v>37</v>
      </c>
      <c r="CZ115" s="452"/>
      <c r="DA115" s="441" t="str">
        <f>VLOOKUP(B115,Sheet1!$B$2:$F$207,4,0)</f>
        <v>ThS</v>
      </c>
      <c r="DB115" s="452"/>
      <c r="DC115" s="45" t="s">
        <v>4076</v>
      </c>
      <c r="DD115" s="446" t="s">
        <v>4443</v>
      </c>
      <c r="DE115" s="446" t="s">
        <v>4443</v>
      </c>
      <c r="DF115" s="398" t="s">
        <v>43</v>
      </c>
      <c r="DG115" s="398" t="s">
        <v>43</v>
      </c>
      <c r="DH115" s="398" t="s">
        <v>5168</v>
      </c>
      <c r="DI115" s="12"/>
      <c r="DJ115" s="12"/>
      <c r="DK115" s="12"/>
      <c r="DL115" s="12"/>
      <c r="DM115" s="12"/>
      <c r="DN115" s="12"/>
      <c r="DO115" s="9"/>
      <c r="DP115" s="12"/>
    </row>
    <row r="116" spans="1:130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44" t="s">
        <v>3931</v>
      </c>
      <c r="BU116" s="46"/>
      <c r="BV116" s="46" t="s">
        <v>37</v>
      </c>
      <c r="BW116" s="46" t="str">
        <f>INDEX([1]DATA!$O$10:$O$285,MATCH(B116,[1]DATA!$C$10:$C$285,0))</f>
        <v>V.07.01.03</v>
      </c>
      <c r="BX116" s="45" t="s">
        <v>1311</v>
      </c>
      <c r="BY116" s="46"/>
      <c r="BZ116" s="45">
        <v>4</v>
      </c>
      <c r="CA116" s="45">
        <v>3.33</v>
      </c>
      <c r="CB116" s="45"/>
      <c r="CC116" s="45"/>
      <c r="CD116" s="45" t="s">
        <v>1318</v>
      </c>
      <c r="CE116" s="45"/>
      <c r="CF116" s="45"/>
      <c r="CG116" s="444"/>
      <c r="CH116" s="444"/>
      <c r="CI116" s="444"/>
      <c r="CJ116" s="444"/>
      <c r="CK116" s="444"/>
      <c r="CL116" s="444"/>
      <c r="CM116" s="444"/>
      <c r="CN116" s="444"/>
      <c r="CO116" s="444"/>
      <c r="CP116" s="444"/>
      <c r="CQ116" s="444"/>
      <c r="CR116" s="444"/>
      <c r="CS116" s="444"/>
      <c r="CT116" s="444"/>
      <c r="CU116" s="444"/>
      <c r="CV116" s="444"/>
      <c r="CW116" s="444"/>
      <c r="CX116" s="444"/>
      <c r="CY116" s="44" t="s">
        <v>3905</v>
      </c>
      <c r="CZ116" s="452"/>
      <c r="DA116" s="441" t="str">
        <f>VLOOKUP(B116,Sheet1!$B$2:$F$207,4,0)</f>
        <v>ThS</v>
      </c>
      <c r="DB116" s="452"/>
      <c r="DC116" s="44" t="s">
        <v>4069</v>
      </c>
      <c r="DD116" s="446" t="s">
        <v>4443</v>
      </c>
      <c r="DE116" s="446" t="s">
        <v>4443</v>
      </c>
      <c r="DF116" s="398" t="s">
        <v>152</v>
      </c>
      <c r="DG116" s="398" t="s">
        <v>152</v>
      </c>
      <c r="DH116" s="398" t="s">
        <v>5139</v>
      </c>
      <c r="DI116" s="12"/>
      <c r="DJ116" s="12"/>
      <c r="DK116" s="12"/>
      <c r="DL116" s="12"/>
      <c r="DM116" s="12"/>
      <c r="DN116" s="12"/>
      <c r="DO116" s="9"/>
      <c r="DP116" s="12"/>
    </row>
    <row r="117" spans="1:130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5176</v>
      </c>
      <c r="BS117" s="314" t="s">
        <v>5177</v>
      </c>
      <c r="BT117" s="45" t="s">
        <v>3933</v>
      </c>
      <c r="BU117" s="46"/>
      <c r="BV117" s="46" t="s">
        <v>3833</v>
      </c>
      <c r="BW117" s="46" t="str">
        <f>INDEX([1]DATA!$O$10:$O$285,MATCH(B117,[1]DATA!$C$10:$C$285,0))</f>
        <v>V.07.01.03</v>
      </c>
      <c r="BX117" s="46" t="s">
        <v>1311</v>
      </c>
      <c r="BY117" s="46"/>
      <c r="BZ117" s="46">
        <v>6</v>
      </c>
      <c r="CA117" s="46">
        <v>3.99</v>
      </c>
      <c r="CB117" s="46"/>
      <c r="CC117" s="46"/>
      <c r="CD117" s="46" t="s">
        <v>1318</v>
      </c>
      <c r="CE117" s="449"/>
      <c r="CF117" s="46"/>
      <c r="CG117" s="444"/>
      <c r="CH117" s="444"/>
      <c r="CI117" s="444"/>
      <c r="CJ117" s="444"/>
      <c r="CK117" s="444"/>
      <c r="CL117" s="444"/>
      <c r="CM117" s="444"/>
      <c r="CN117" s="444"/>
      <c r="CO117" s="444"/>
      <c r="CP117" s="444"/>
      <c r="CQ117" s="444"/>
      <c r="CR117" s="444"/>
      <c r="CS117" s="444"/>
      <c r="CT117" s="444"/>
      <c r="CU117" s="444"/>
      <c r="CV117" s="444"/>
      <c r="CW117" s="444"/>
      <c r="CX117" s="444"/>
      <c r="CY117" s="44" t="s">
        <v>3031</v>
      </c>
      <c r="CZ117" s="452"/>
      <c r="DA117" s="441" t="str">
        <f>VLOOKUP(B117,Sheet1!$B$2:$F$207,4,0)</f>
        <v>ĐH</v>
      </c>
      <c r="DB117" s="452"/>
      <c r="DC117" s="45" t="s">
        <v>4078</v>
      </c>
      <c r="DD117" s="446" t="s">
        <v>4443</v>
      </c>
      <c r="DE117" s="446" t="s">
        <v>4443</v>
      </c>
      <c r="DF117" s="398" t="s">
        <v>43</v>
      </c>
      <c r="DG117" s="398" t="s">
        <v>525</v>
      </c>
      <c r="DH117" s="398" t="s">
        <v>5175</v>
      </c>
      <c r="DI117" s="12"/>
      <c r="DJ117" s="12"/>
      <c r="DK117" s="12"/>
      <c r="DL117" s="12"/>
      <c r="DM117" s="12"/>
      <c r="DN117" s="12"/>
      <c r="DO117" s="9"/>
      <c r="DP117" s="12"/>
    </row>
    <row r="118" spans="1:130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5187</v>
      </c>
      <c r="BS118" s="164" t="s">
        <v>5188</v>
      </c>
      <c r="BT118" s="45" t="s">
        <v>3933</v>
      </c>
      <c r="BU118" s="46"/>
      <c r="BV118" s="46" t="s">
        <v>50</v>
      </c>
      <c r="BW118" s="46" t="str">
        <f>INDEX([1]DATA!$O$10:$O$285,MATCH(B118,[1]DATA!$C$10:$C$285,0))</f>
        <v>V.07.01.03</v>
      </c>
      <c r="BX118" s="46" t="s">
        <v>1311</v>
      </c>
      <c r="BY118" s="46"/>
      <c r="BZ118" s="46">
        <v>7</v>
      </c>
      <c r="CA118" s="46">
        <v>4.32</v>
      </c>
      <c r="CB118" s="46"/>
      <c r="CC118" s="46"/>
      <c r="CD118" s="46" t="s">
        <v>91</v>
      </c>
      <c r="CE118" s="46"/>
      <c r="CF118" s="46"/>
      <c r="CG118" s="444"/>
      <c r="CH118" s="444"/>
      <c r="CI118" s="444"/>
      <c r="CJ118" s="444"/>
      <c r="CK118" s="444"/>
      <c r="CL118" s="444"/>
      <c r="CM118" s="444"/>
      <c r="CN118" s="444"/>
      <c r="CO118" s="444"/>
      <c r="CP118" s="444"/>
      <c r="CQ118" s="444"/>
      <c r="CR118" s="444"/>
      <c r="CS118" s="444"/>
      <c r="CT118" s="444"/>
      <c r="CU118" s="444"/>
      <c r="CV118" s="444"/>
      <c r="CW118" s="444"/>
      <c r="CX118" s="444"/>
      <c r="CY118" s="44" t="s">
        <v>5255</v>
      </c>
      <c r="CZ118" s="452"/>
      <c r="DA118" s="441" t="str">
        <f>VLOOKUP(B118,Sheet1!$B$2:$F$207,4,0)</f>
        <v>ĐH</v>
      </c>
      <c r="DB118" s="452"/>
      <c r="DC118" s="45" t="s">
        <v>4081</v>
      </c>
      <c r="DD118" s="446" t="s">
        <v>4443</v>
      </c>
      <c r="DE118" s="446" t="s">
        <v>4443</v>
      </c>
      <c r="DF118" s="398" t="s">
        <v>246</v>
      </c>
      <c r="DG118" s="398" t="s">
        <v>220</v>
      </c>
      <c r="DH118" s="398" t="s">
        <v>5164</v>
      </c>
      <c r="DI118" s="12"/>
      <c r="DJ118" s="12"/>
      <c r="DK118" s="12"/>
      <c r="DL118" s="12"/>
      <c r="DM118" s="12"/>
      <c r="DN118" s="12"/>
      <c r="DO118" s="9"/>
      <c r="DP118" s="12"/>
    </row>
    <row r="119" spans="1:130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5" t="s">
        <v>3931</v>
      </c>
      <c r="BU119" s="46"/>
      <c r="BV119" s="46" t="s">
        <v>3834</v>
      </c>
      <c r="BW119" s="46" t="str">
        <f>INDEX([1]DATA!$O$10:$O$285,MATCH(B119,[1]DATA!$C$10:$C$285,0))</f>
        <v>V.07.01.03</v>
      </c>
      <c r="BX119" s="45" t="s">
        <v>1311</v>
      </c>
      <c r="BY119" s="46"/>
      <c r="BZ119" s="45">
        <v>6</v>
      </c>
      <c r="CA119" s="45">
        <v>3.99</v>
      </c>
      <c r="CB119" s="45"/>
      <c r="CC119" s="45"/>
      <c r="CD119" s="45" t="s">
        <v>1334</v>
      </c>
      <c r="CE119" s="45"/>
      <c r="CF119" s="45"/>
      <c r="CG119" s="444"/>
      <c r="CH119" s="444"/>
      <c r="CI119" s="444"/>
      <c r="CJ119" s="444"/>
      <c r="CK119" s="444"/>
      <c r="CL119" s="444"/>
      <c r="CM119" s="444"/>
      <c r="CN119" s="444"/>
      <c r="CO119" s="444"/>
      <c r="CP119" s="444"/>
      <c r="CQ119" s="444"/>
      <c r="CR119" s="444"/>
      <c r="CS119" s="444"/>
      <c r="CT119" s="444"/>
      <c r="CU119" s="444"/>
      <c r="CV119" s="444"/>
      <c r="CW119" s="444"/>
      <c r="CX119" s="444"/>
      <c r="CY119" s="45" t="s">
        <v>1486</v>
      </c>
      <c r="CZ119" s="452"/>
      <c r="DA119" s="441" t="str">
        <f>VLOOKUP(B119,Sheet1!$B$2:$F$207,4,0)</f>
        <v>ThS</v>
      </c>
      <c r="DB119" s="452"/>
      <c r="DC119" s="45" t="s">
        <v>4082</v>
      </c>
      <c r="DD119" s="446" t="s">
        <v>4443</v>
      </c>
      <c r="DE119" s="446" t="s">
        <v>4443</v>
      </c>
      <c r="DF119" s="398" t="s">
        <v>43</v>
      </c>
      <c r="DG119" s="398" t="s">
        <v>43</v>
      </c>
      <c r="DH119" s="398" t="s">
        <v>5169</v>
      </c>
      <c r="DI119" s="12"/>
      <c r="DJ119" s="12"/>
      <c r="DK119" s="12"/>
      <c r="DL119" s="12"/>
      <c r="DM119" s="12"/>
      <c r="DN119" s="12"/>
      <c r="DO119" s="9"/>
      <c r="DP119" s="12"/>
    </row>
    <row r="120" spans="1:130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5181</v>
      </c>
      <c r="BT120" s="45" t="s">
        <v>3933</v>
      </c>
      <c r="BU120" s="46"/>
      <c r="BV120" s="46"/>
      <c r="BW120" s="46" t="str">
        <f>INDEX([1]DATA!$O$10:$O$285,MATCH(B120,[1]DATA!$C$10:$C$285,0))</f>
        <v>V.07.01.03</v>
      </c>
      <c r="BX120" s="45" t="s">
        <v>1311</v>
      </c>
      <c r="BY120" s="46"/>
      <c r="BZ120" s="45">
        <v>7</v>
      </c>
      <c r="CA120" s="45">
        <v>4.32</v>
      </c>
      <c r="CB120" s="45"/>
      <c r="CC120" s="45"/>
      <c r="CD120" s="45" t="s">
        <v>1318</v>
      </c>
      <c r="CE120" s="45" t="s">
        <v>1041</v>
      </c>
      <c r="CF120" s="44" t="s">
        <v>3284</v>
      </c>
      <c r="CG120" s="444"/>
      <c r="CH120" s="444"/>
      <c r="CI120" s="444"/>
      <c r="CJ120" s="444"/>
      <c r="CK120" s="444"/>
      <c r="CL120" s="444"/>
      <c r="CM120" s="444"/>
      <c r="CN120" s="444"/>
      <c r="CO120" s="444"/>
      <c r="CP120" s="444"/>
      <c r="CQ120" s="444"/>
      <c r="CR120" s="444"/>
      <c r="CS120" s="444"/>
      <c r="CT120" s="444"/>
      <c r="CU120" s="444"/>
      <c r="CV120" s="444"/>
      <c r="CW120" s="444"/>
      <c r="CX120" s="444"/>
      <c r="CY120" s="45" t="s">
        <v>79</v>
      </c>
      <c r="CZ120" s="444"/>
      <c r="DA120" s="441" t="str">
        <f>VLOOKUP(B120,Sheet1!$B$2:$F$207,4,0)</f>
        <v>ĐH</v>
      </c>
      <c r="DB120" s="444"/>
      <c r="DC120" s="45" t="s">
        <v>4083</v>
      </c>
      <c r="DD120" s="446" t="s">
        <v>4443</v>
      </c>
      <c r="DE120" s="446" t="s">
        <v>4443</v>
      </c>
      <c r="DF120" s="398" t="s">
        <v>43</v>
      </c>
      <c r="DG120" s="398" t="s">
        <v>43</v>
      </c>
      <c r="DH120" s="398" t="s">
        <v>5168</v>
      </c>
      <c r="DI120" s="12"/>
      <c r="DJ120" s="202" t="s">
        <v>4449</v>
      </c>
      <c r="DK120" s="12"/>
      <c r="DL120" s="12"/>
      <c r="DM120" s="12"/>
      <c r="DN120" s="12"/>
      <c r="DO120" s="9"/>
      <c r="DP120" s="12"/>
    </row>
    <row r="121" spans="1:130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5178</v>
      </c>
      <c r="BT121" s="46" t="s">
        <v>3933</v>
      </c>
      <c r="BU121" s="46"/>
      <c r="BV121" s="46"/>
      <c r="BW121" s="46" t="str">
        <f>INDEX([1]DATA!$O$10:$O$285,MATCH(B121,[1]DATA!$C$10:$C$285,0))</f>
        <v>V.07.01.03</v>
      </c>
      <c r="BX121" s="45" t="s">
        <v>1311</v>
      </c>
      <c r="BY121" s="46"/>
      <c r="BZ121" s="45">
        <v>3</v>
      </c>
      <c r="CA121" s="45">
        <v>3</v>
      </c>
      <c r="CB121" s="45"/>
      <c r="CC121" s="45"/>
      <c r="CD121" s="45" t="s">
        <v>91</v>
      </c>
      <c r="CE121" s="45"/>
      <c r="CF121" s="45"/>
      <c r="CG121" s="444"/>
      <c r="CH121" s="444"/>
      <c r="CI121" s="444"/>
      <c r="CJ121" s="444"/>
      <c r="CK121" s="444"/>
      <c r="CL121" s="444"/>
      <c r="CM121" s="444"/>
      <c r="CN121" s="444"/>
      <c r="CO121" s="444"/>
      <c r="CP121" s="444"/>
      <c r="CQ121" s="444"/>
      <c r="CR121" s="444"/>
      <c r="CS121" s="444"/>
      <c r="CT121" s="444"/>
      <c r="CU121" s="444"/>
      <c r="CV121" s="444"/>
      <c r="CW121" s="444"/>
      <c r="CX121" s="444"/>
      <c r="CY121" s="46" t="s">
        <v>79</v>
      </c>
      <c r="CZ121" s="444"/>
      <c r="DA121" s="441" t="str">
        <f>VLOOKUP(B121,Sheet1!$B$2:$F$207,4,0)</f>
        <v>ĐH</v>
      </c>
      <c r="DB121" s="444"/>
      <c r="DC121" s="32" t="s">
        <v>5180</v>
      </c>
      <c r="DD121" s="446" t="s">
        <v>4443</v>
      </c>
      <c r="DE121" s="446" t="s">
        <v>4443</v>
      </c>
      <c r="DF121" s="398" t="s">
        <v>142</v>
      </c>
      <c r="DG121" s="398" t="s">
        <v>142</v>
      </c>
      <c r="DH121" s="398" t="s">
        <v>5179</v>
      </c>
      <c r="DI121" s="12"/>
      <c r="DJ121" s="202" t="s">
        <v>4451</v>
      </c>
      <c r="DK121" s="12"/>
      <c r="DL121" s="12"/>
      <c r="DM121" s="12"/>
      <c r="DN121" s="12"/>
      <c r="DO121" s="9"/>
      <c r="DP121" s="12"/>
    </row>
    <row r="122" spans="1:130" s="229" customFormat="1" ht="39.6" customHeight="1" x14ac:dyDescent="0.35">
      <c r="A122" s="223"/>
      <c r="B122" s="493"/>
      <c r="C122" s="493"/>
      <c r="D122" s="493"/>
      <c r="E122" s="493"/>
      <c r="F122" s="493"/>
      <c r="G122" s="493"/>
      <c r="H122" s="493"/>
      <c r="I122" s="493"/>
      <c r="J122" s="493"/>
      <c r="K122" s="493"/>
      <c r="L122" s="493"/>
      <c r="M122" s="493"/>
      <c r="N122" s="493"/>
      <c r="O122" s="493"/>
      <c r="P122" s="493"/>
      <c r="Q122" s="493"/>
      <c r="R122" s="493"/>
      <c r="S122" s="493"/>
      <c r="T122" s="493"/>
      <c r="U122" s="493"/>
      <c r="V122" s="493"/>
      <c r="W122" s="493"/>
      <c r="X122" s="493"/>
      <c r="Y122" s="493"/>
      <c r="Z122" s="493"/>
      <c r="AA122" s="493"/>
      <c r="AB122" s="493"/>
      <c r="AC122" s="493"/>
      <c r="AD122" s="493"/>
      <c r="AE122" s="493"/>
      <c r="AF122" s="493"/>
      <c r="AG122" s="493"/>
      <c r="AH122" s="493"/>
      <c r="AI122" s="493"/>
      <c r="AJ122" s="493"/>
      <c r="AK122" s="493"/>
      <c r="AL122" s="493"/>
      <c r="AM122" s="493"/>
      <c r="AN122" s="493"/>
      <c r="AO122" s="493"/>
      <c r="AP122" s="493"/>
      <c r="AQ122" s="493"/>
      <c r="AR122" s="493"/>
      <c r="AS122" s="493"/>
      <c r="AT122" s="493"/>
      <c r="AU122" s="493"/>
      <c r="AV122" s="493"/>
      <c r="AW122" s="493"/>
      <c r="AX122" s="493"/>
      <c r="AY122" s="493"/>
      <c r="AZ122" s="231"/>
      <c r="BA122" s="231"/>
      <c r="BB122" s="231"/>
      <c r="BC122" s="494"/>
      <c r="BD122" s="494"/>
      <c r="BE122" s="494"/>
      <c r="BF122" s="494"/>
      <c r="BG122" s="494"/>
      <c r="BH122" s="494"/>
      <c r="BI122" s="494"/>
      <c r="BJ122" s="494"/>
      <c r="BK122" s="494"/>
      <c r="BL122" s="494"/>
      <c r="BM122" s="494"/>
      <c r="BN122" s="494"/>
      <c r="BO122" s="494"/>
      <c r="BP122" s="494"/>
      <c r="BQ122" s="494"/>
      <c r="BR122" s="494"/>
      <c r="BS122" s="494"/>
      <c r="BT122" s="494"/>
      <c r="BU122" s="494"/>
      <c r="BV122" s="494"/>
      <c r="BW122" s="494"/>
      <c r="BX122" s="494"/>
      <c r="BY122" s="494"/>
      <c r="BZ122" s="494"/>
      <c r="CA122" s="494"/>
      <c r="CB122" s="494"/>
      <c r="CC122" s="494"/>
      <c r="CD122" s="494"/>
      <c r="CE122" s="494"/>
      <c r="CF122" s="494"/>
      <c r="CG122" s="494"/>
      <c r="CH122" s="494"/>
      <c r="CI122" s="494"/>
      <c r="CJ122" s="494"/>
      <c r="CK122" s="494"/>
      <c r="CL122" s="494"/>
      <c r="CM122" s="494"/>
      <c r="CN122" s="494"/>
      <c r="CO122" s="494"/>
      <c r="CP122" s="494"/>
      <c r="CQ122" s="494"/>
      <c r="CR122" s="494"/>
      <c r="CS122" s="494"/>
      <c r="CT122" s="494"/>
      <c r="CU122" s="494"/>
      <c r="CV122" s="494"/>
      <c r="CW122" s="494"/>
      <c r="CX122" s="494"/>
      <c r="CY122" s="494"/>
      <c r="CZ122" s="494"/>
      <c r="DA122" s="494"/>
      <c r="DB122" s="494"/>
      <c r="DC122" s="494"/>
      <c r="DD122" s="494"/>
      <c r="DE122" s="494"/>
      <c r="DF122" s="494"/>
      <c r="DG122" s="494"/>
      <c r="DH122" s="494"/>
      <c r="DI122" s="494"/>
      <c r="DJ122" s="344"/>
      <c r="DK122" s="344"/>
      <c r="DL122" s="344"/>
      <c r="DM122" s="344"/>
      <c r="DN122" s="344"/>
      <c r="DO122" s="344"/>
    </row>
    <row r="123" spans="1:130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30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30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30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30" s="110" customFormat="1" ht="15.6" x14ac:dyDescent="0.3">
      <c r="A127" s="216"/>
      <c r="B127" s="484"/>
      <c r="C127" s="484"/>
      <c r="D127" s="484"/>
      <c r="E127" s="484"/>
      <c r="F127" s="484"/>
      <c r="G127" s="484"/>
      <c r="H127" s="484"/>
      <c r="I127" s="484"/>
      <c r="J127" s="484"/>
      <c r="K127" s="484"/>
      <c r="L127" s="484"/>
      <c r="M127" s="484"/>
      <c r="N127" s="484"/>
      <c r="O127" s="484"/>
      <c r="P127" s="484"/>
      <c r="Q127" s="484"/>
      <c r="R127" s="484"/>
      <c r="S127" s="484"/>
      <c r="T127" s="484"/>
      <c r="U127" s="484"/>
      <c r="V127" s="484"/>
      <c r="W127" s="484"/>
      <c r="X127" s="484"/>
      <c r="Y127" s="484"/>
      <c r="Z127" s="484"/>
      <c r="AA127" s="484"/>
      <c r="AB127" s="484"/>
      <c r="AC127" s="484"/>
      <c r="AD127" s="484"/>
      <c r="AE127" s="484"/>
      <c r="AF127" s="484"/>
      <c r="AG127" s="484"/>
      <c r="AH127" s="484"/>
      <c r="AI127" s="484"/>
      <c r="AJ127" s="484"/>
      <c r="AK127" s="484"/>
      <c r="AL127" s="484"/>
      <c r="AM127" s="484"/>
      <c r="AN127" s="484"/>
      <c r="AO127" s="484"/>
      <c r="AP127" s="484"/>
      <c r="AQ127" s="484"/>
      <c r="AR127" s="484"/>
      <c r="AS127" s="484"/>
      <c r="AT127" s="484"/>
      <c r="AU127" s="484"/>
      <c r="AV127" s="484"/>
      <c r="AW127" s="484"/>
      <c r="AX127" s="484"/>
      <c r="AY127" s="484"/>
      <c r="AZ127" s="218"/>
      <c r="BA127" s="218"/>
      <c r="BB127" s="218"/>
      <c r="BC127" s="484"/>
      <c r="BD127" s="484"/>
      <c r="BE127" s="484"/>
      <c r="BF127" s="484"/>
      <c r="BG127" s="484"/>
      <c r="BH127" s="484"/>
      <c r="BI127" s="484"/>
      <c r="BJ127" s="484"/>
      <c r="BK127" s="484"/>
      <c r="BL127" s="484"/>
      <c r="BM127" s="484"/>
      <c r="BN127" s="484"/>
      <c r="BO127" s="484"/>
      <c r="BP127" s="484"/>
      <c r="BQ127" s="484"/>
      <c r="BR127" s="484"/>
      <c r="BS127" s="484"/>
      <c r="BT127" s="517"/>
      <c r="BU127" s="484"/>
      <c r="BV127" s="484"/>
      <c r="BW127" s="484"/>
      <c r="BX127" s="484"/>
      <c r="BY127" s="484"/>
      <c r="BZ127" s="484"/>
      <c r="CA127" s="484"/>
      <c r="CB127" s="484"/>
      <c r="CC127" s="484"/>
      <c r="CD127" s="484"/>
      <c r="CE127" s="484"/>
      <c r="CF127" s="484"/>
      <c r="CG127" s="484"/>
      <c r="CH127" s="484"/>
      <c r="CI127" s="484"/>
      <c r="CJ127" s="484"/>
      <c r="CK127" s="484"/>
      <c r="CL127" s="484"/>
      <c r="CM127" s="484"/>
      <c r="CN127" s="484"/>
      <c r="CO127" s="484"/>
      <c r="CP127" s="484"/>
      <c r="CQ127" s="484"/>
      <c r="CR127" s="484"/>
      <c r="CS127" s="484"/>
      <c r="CT127" s="484"/>
      <c r="CU127" s="484"/>
      <c r="CV127" s="484"/>
      <c r="CW127" s="484"/>
      <c r="CX127" s="484"/>
      <c r="CY127" s="517"/>
      <c r="CZ127" s="484"/>
      <c r="DA127" s="484"/>
      <c r="DB127" s="484"/>
      <c r="DC127" s="484"/>
      <c r="DD127" s="484"/>
      <c r="DE127" s="484"/>
      <c r="DF127" s="484"/>
      <c r="DG127" s="484"/>
      <c r="DH127" s="484"/>
      <c r="DI127" s="484"/>
      <c r="DJ127" s="346"/>
      <c r="DK127" s="346"/>
      <c r="DL127" s="346"/>
      <c r="DM127" s="346"/>
      <c r="DN127" s="346"/>
      <c r="DO127" s="346"/>
    </row>
    <row r="128" spans="1:130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D128" s="186"/>
      <c r="DE128" s="186"/>
      <c r="DI128" s="114"/>
      <c r="DJ128" s="98"/>
      <c r="DK128" s="232"/>
      <c r="DL128" s="232"/>
      <c r="DM128" s="232"/>
      <c r="DN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  <c r="DY128" s="232"/>
      <c r="DZ128" s="232"/>
    </row>
    <row r="129" spans="114:114" ht="17.399999999999999" x14ac:dyDescent="0.35">
      <c r="DJ129" s="200"/>
    </row>
    <row r="1429" spans="55:55" x14ac:dyDescent="0.3">
      <c r="BC1429" s="2">
        <f>COUNTIF(AV54:AV121,"Thạc sỹ")</f>
        <v>37</v>
      </c>
    </row>
  </sheetData>
  <autoFilter ref="A6:DZ122"/>
  <mergeCells count="8">
    <mergeCell ref="BC122:DI122"/>
    <mergeCell ref="BC127:DI127"/>
    <mergeCell ref="B122:AY122"/>
    <mergeCell ref="B127:AY127"/>
    <mergeCell ref="BC1:DO1"/>
    <mergeCell ref="A3:DO3"/>
    <mergeCell ref="DJ5:DM5"/>
    <mergeCell ref="A1:AY1"/>
  </mergeCells>
  <hyperlinks>
    <hyperlink ref="DJ8" r:id="rId1"/>
    <hyperlink ref="DJ9" r:id="rId2"/>
    <hyperlink ref="DJ10" r:id="rId3"/>
    <hyperlink ref="DJ11" r:id="rId4"/>
    <hyperlink ref="DJ12" r:id="rId5"/>
    <hyperlink ref="DJ13" r:id="rId6"/>
    <hyperlink ref="DJ14" r:id="rId7"/>
    <hyperlink ref="DJ15" r:id="rId8"/>
    <hyperlink ref="DJ16" r:id="rId9"/>
    <hyperlink ref="DJ17" r:id="rId10"/>
    <hyperlink ref="DJ18" r:id="rId11"/>
    <hyperlink ref="DJ19" r:id="rId12"/>
    <hyperlink ref="DJ20" r:id="rId13"/>
    <hyperlink ref="DJ21" r:id="rId14"/>
    <hyperlink ref="DJ25" r:id="rId15"/>
    <hyperlink ref="DJ26" r:id="rId16"/>
    <hyperlink ref="DJ28" r:id="rId17"/>
    <hyperlink ref="DK28" r:id="rId18"/>
    <hyperlink ref="DJ29" r:id="rId19"/>
    <hyperlink ref="DJ30" r:id="rId20"/>
    <hyperlink ref="DJ31" r:id="rId21"/>
    <hyperlink ref="DJ33" r:id="rId22"/>
    <hyperlink ref="DJ34" r:id="rId23"/>
    <hyperlink ref="DJ35" r:id="rId24"/>
    <hyperlink ref="DJ36" r:id="rId25"/>
    <hyperlink ref="DJ37" r:id="rId26"/>
    <hyperlink ref="DJ39" r:id="rId27"/>
    <hyperlink ref="DJ40" r:id="rId28"/>
    <hyperlink ref="DJ41" r:id="rId29"/>
    <hyperlink ref="DJ42" r:id="rId30"/>
    <hyperlink ref="DJ43" r:id="rId31"/>
    <hyperlink ref="DK43" r:id="rId32"/>
    <hyperlink ref="DJ44" r:id="rId33"/>
    <hyperlink ref="DJ45" r:id="rId34"/>
    <hyperlink ref="DJ46" r:id="rId35"/>
    <hyperlink ref="DJ47" r:id="rId36"/>
    <hyperlink ref="DJ48" r:id="rId37"/>
    <hyperlink ref="DJ49" r:id="rId38"/>
    <hyperlink ref="DK49" r:id="rId39"/>
    <hyperlink ref="DJ51" r:id="rId40"/>
    <hyperlink ref="DJ52" r:id="rId41"/>
    <hyperlink ref="DJ53" r:id="rId42"/>
    <hyperlink ref="DJ63" r:id="rId43"/>
    <hyperlink ref="DJ64" r:id="rId44"/>
    <hyperlink ref="DJ65" r:id="rId45"/>
    <hyperlink ref="DJ66" r:id="rId46"/>
    <hyperlink ref="DJ67" r:id="rId47"/>
    <hyperlink ref="DJ68" r:id="rId48"/>
    <hyperlink ref="DJ70" r:id="rId49"/>
    <hyperlink ref="DJ71" r:id="rId50"/>
    <hyperlink ref="DJ72" r:id="rId51"/>
    <hyperlink ref="DJ73" r:id="rId52"/>
    <hyperlink ref="DJ27" r:id="rId53"/>
    <hyperlink ref="DJ59" r:id="rId54"/>
    <hyperlink ref="DJ75" r:id="rId55"/>
    <hyperlink ref="DJ76" r:id="rId56"/>
    <hyperlink ref="DJ77" r:id="rId57"/>
    <hyperlink ref="DJ78" r:id="rId58"/>
    <hyperlink ref="DJ79" r:id="rId59"/>
    <hyperlink ref="DJ80" r:id="rId60"/>
    <hyperlink ref="DJ82" r:id="rId61"/>
    <hyperlink ref="DJ83" r:id="rId62"/>
    <hyperlink ref="DJ84" r:id="rId63"/>
    <hyperlink ref="DJ85" r:id="rId64"/>
    <hyperlink ref="DJ90" r:id="rId65"/>
    <hyperlink ref="DJ91" r:id="rId66"/>
    <hyperlink ref="DJ92" r:id="rId67"/>
    <hyperlink ref="DJ93" r:id="rId68"/>
    <hyperlink ref="DJ94" r:id="rId69"/>
    <hyperlink ref="DJ95" r:id="rId70"/>
    <hyperlink ref="DK95" r:id="rId71"/>
    <hyperlink ref="DJ96" r:id="rId72"/>
    <hyperlink ref="DJ97" r:id="rId73"/>
    <hyperlink ref="DJ99" r:id="rId74"/>
    <hyperlink ref="DJ101" r:id="rId75"/>
    <hyperlink ref="DJ102" r:id="rId76"/>
    <hyperlink ref="DJ103" r:id="rId77"/>
    <hyperlink ref="DJ106" r:id="rId78"/>
    <hyperlink ref="DK106" r:id="rId79"/>
    <hyperlink ref="DK8" r:id="rId80"/>
    <hyperlink ref="DK9" r:id="rId81"/>
    <hyperlink ref="DK10" r:id="rId82"/>
    <hyperlink ref="DK11" r:id="rId83"/>
    <hyperlink ref="DK17" r:id="rId84"/>
    <hyperlink ref="DK19" r:id="rId85"/>
    <hyperlink ref="DK20" r:id="rId86"/>
    <hyperlink ref="DK21" r:id="rId87"/>
    <hyperlink ref="DJ22" r:id="rId88"/>
    <hyperlink ref="DJ23" r:id="rId89"/>
    <hyperlink ref="DK27" r:id="rId90"/>
    <hyperlink ref="DL28" r:id="rId91"/>
    <hyperlink ref="DK31" r:id="rId92"/>
    <hyperlink ref="DJ32" r:id="rId93"/>
    <hyperlink ref="DK33" r:id="rId94"/>
    <hyperlink ref="DK35" r:id="rId95"/>
    <hyperlink ref="DK36" r:id="rId96"/>
    <hyperlink ref="DK37" r:id="rId97"/>
    <hyperlink ref="DL37" r:id="rId98"/>
    <hyperlink ref="DK38" r:id="rId99"/>
    <hyperlink ref="DK39" r:id="rId100"/>
    <hyperlink ref="DK40" r:id="rId101"/>
    <hyperlink ref="DK42" r:id="rId102"/>
    <hyperlink ref="DK44" r:id="rId103"/>
    <hyperlink ref="DK46" r:id="rId104"/>
    <hyperlink ref="DJ50" r:id="rId105"/>
    <hyperlink ref="DK50" r:id="rId106"/>
    <hyperlink ref="DL50" r:id="rId107"/>
    <hyperlink ref="DM50" r:id="rId108"/>
    <hyperlink ref="DK53" r:id="rId109"/>
    <hyperlink ref="DJ55" r:id="rId110"/>
    <hyperlink ref="DJ56" r:id="rId111"/>
    <hyperlink ref="DJ57" r:id="rId112"/>
    <hyperlink ref="DJ58" r:id="rId113"/>
    <hyperlink ref="DK59" r:id="rId114"/>
    <hyperlink ref="DJ60" r:id="rId115"/>
    <hyperlink ref="DK66" r:id="rId116"/>
    <hyperlink ref="DK78" r:id="rId117"/>
    <hyperlink ref="DK79" r:id="rId118"/>
    <hyperlink ref="DJ86" r:id="rId119"/>
    <hyperlink ref="DJ88" r:id="rId120"/>
    <hyperlink ref="DK93" r:id="rId121"/>
    <hyperlink ref="DJ98" r:id="rId122"/>
    <hyperlink ref="DK99" r:id="rId123"/>
    <hyperlink ref="DJ100" r:id="rId124"/>
    <hyperlink ref="DK102" r:id="rId125"/>
    <hyperlink ref="DJ104" r:id="rId126"/>
    <hyperlink ref="DK104" r:id="rId127"/>
    <hyperlink ref="DJ107" r:id="rId128"/>
    <hyperlink ref="DJ108" r:id="rId129"/>
    <hyperlink ref="DJ109" r:id="rId130"/>
    <hyperlink ref="DK30" r:id="rId131"/>
    <hyperlink ref="DL43" r:id="rId132"/>
    <hyperlink ref="DK70" r:id="rId133"/>
    <hyperlink ref="DL33" r:id="rId134"/>
    <hyperlink ref="DK14" r:id="rId135"/>
    <hyperlink ref="DK32" r:id="rId136"/>
    <hyperlink ref="DJ120" r:id="rId137"/>
    <hyperlink ref="DJ61" r:id="rId138"/>
    <hyperlink ref="DJ121" r:id="rId139"/>
    <hyperlink ref="DL14" r:id="rId140"/>
    <hyperlink ref="DK15" r:id="rId141"/>
    <hyperlink ref="DL17" r:id="rId142"/>
    <hyperlink ref="DJ69" r:id="rId143"/>
    <hyperlink ref="DK69" r:id="rId144"/>
    <hyperlink ref="DJ74" r:id="rId145"/>
    <hyperlink ref="DK74" r:id="rId146"/>
    <hyperlink ref="DJ81" r:id="rId147"/>
    <hyperlink ref="DK81" r:id="rId148"/>
    <hyperlink ref="DJ87" r:id="rId149"/>
    <hyperlink ref="DJ105" r:id="rId150"/>
    <hyperlink ref="DK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A13" workbookViewId="0">
      <selection activeCell="F15" sqref="F15:F21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514" t="s">
        <v>4893</v>
      </c>
      <c r="B1" s="514"/>
      <c r="C1" s="514"/>
      <c r="D1" s="514"/>
      <c r="E1" s="514"/>
      <c r="F1" s="514"/>
      <c r="G1" s="378"/>
      <c r="H1" s="515" t="s">
        <v>4894</v>
      </c>
      <c r="I1" s="515"/>
      <c r="J1" s="515"/>
      <c r="K1" s="515"/>
      <c r="L1" s="515"/>
      <c r="M1" s="515"/>
      <c r="N1" s="515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516" t="s">
        <v>4895</v>
      </c>
      <c r="B2" s="516"/>
      <c r="C2" s="516"/>
      <c r="D2" s="516"/>
      <c r="E2" s="516"/>
      <c r="F2" s="516"/>
      <c r="G2" s="379"/>
      <c r="H2" s="515" t="s">
        <v>4896</v>
      </c>
      <c r="I2" s="515"/>
      <c r="J2" s="515"/>
      <c r="K2" s="515"/>
      <c r="L2" s="515"/>
      <c r="M2" s="515"/>
      <c r="N2" s="515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516" t="s">
        <v>4897</v>
      </c>
      <c r="B3" s="516"/>
      <c r="C3" s="516"/>
      <c r="D3" s="516"/>
      <c r="E3" s="516"/>
      <c r="F3" s="516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513" t="s">
        <v>4903</v>
      </c>
      <c r="B5" s="513"/>
      <c r="C5" s="513"/>
      <c r="D5" s="513"/>
      <c r="E5" s="513"/>
      <c r="F5" s="513"/>
      <c r="G5" s="513"/>
      <c r="H5" s="513"/>
      <c r="I5" s="513"/>
      <c r="J5" s="513"/>
      <c r="K5" s="513"/>
      <c r="L5" s="513"/>
      <c r="M5" s="513"/>
      <c r="N5" s="513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512" t="s">
        <v>1</v>
      </c>
      <c r="C7" s="512"/>
      <c r="D7" s="512" t="s">
        <v>4900</v>
      </c>
      <c r="E7" s="512"/>
      <c r="F7" s="523" t="s">
        <v>173</v>
      </c>
      <c r="G7" s="524"/>
      <c r="H7" s="525"/>
      <c r="I7" s="526" t="s">
        <v>2927</v>
      </c>
      <c r="J7" s="527"/>
      <c r="K7" s="527"/>
      <c r="L7" s="528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5257</v>
      </c>
      <c r="E8" s="380" t="s">
        <v>5258</v>
      </c>
      <c r="F8" s="391" t="s">
        <v>5257</v>
      </c>
      <c r="G8" s="391" t="s">
        <v>5237</v>
      </c>
      <c r="H8" s="391" t="s">
        <v>5258</v>
      </c>
      <c r="I8" s="380" t="s">
        <v>5257</v>
      </c>
      <c r="J8" s="380" t="s">
        <v>5227</v>
      </c>
      <c r="K8" s="380" t="s">
        <v>5243</v>
      </c>
      <c r="L8" s="380" t="s">
        <v>5258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5238</v>
      </c>
      <c r="H11" s="392">
        <v>21</v>
      </c>
      <c r="I11" s="402" t="s">
        <v>50</v>
      </c>
      <c r="J11" s="403" t="s">
        <v>5140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5238</v>
      </c>
      <c r="H12" s="392">
        <v>13</v>
      </c>
      <c r="I12" s="401" t="s">
        <v>5253</v>
      </c>
      <c r="J12" s="403" t="s">
        <v>5256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5189</v>
      </c>
      <c r="G13" s="394" t="s">
        <v>5191</v>
      </c>
      <c r="H13" s="392">
        <v>1</v>
      </c>
      <c r="I13" s="529" t="s">
        <v>34</v>
      </c>
      <c r="J13" s="398" t="s">
        <v>5242</v>
      </c>
      <c r="K13" s="398" t="s">
        <v>5244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5235</v>
      </c>
      <c r="G14" s="394" t="s">
        <v>5236</v>
      </c>
      <c r="H14" s="392">
        <v>1</v>
      </c>
      <c r="I14" s="530"/>
      <c r="J14" s="399" t="s">
        <v>5139</v>
      </c>
      <c r="K14" s="397" t="s">
        <v>5245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520" t="s">
        <v>2870</v>
      </c>
      <c r="G15" s="395" t="s">
        <v>5192</v>
      </c>
      <c r="H15" s="392">
        <v>4</v>
      </c>
      <c r="I15" s="530"/>
      <c r="J15" s="403" t="s">
        <v>5140</v>
      </c>
      <c r="K15" s="401" t="s">
        <v>5246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521"/>
      <c r="G16" s="395" t="s">
        <v>5182</v>
      </c>
      <c r="H16" s="392">
        <v>1</v>
      </c>
      <c r="I16" s="530"/>
      <c r="J16" s="398" t="s">
        <v>5143</v>
      </c>
      <c r="K16" s="397" t="s">
        <v>5248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521"/>
      <c r="G17" s="396" t="s">
        <v>5212</v>
      </c>
      <c r="H17" s="392">
        <v>1</v>
      </c>
      <c r="I17" s="530"/>
      <c r="J17" s="400" t="s">
        <v>5138</v>
      </c>
      <c r="K17" s="397" t="s">
        <v>5247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521"/>
      <c r="G18" s="395" t="s">
        <v>5196</v>
      </c>
      <c r="H18" s="392">
        <v>3</v>
      </c>
      <c r="I18" s="530"/>
      <c r="J18" s="403" t="s">
        <v>5145</v>
      </c>
      <c r="K18" s="401" t="s">
        <v>5249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521"/>
      <c r="G19" s="394" t="s">
        <v>5209</v>
      </c>
      <c r="H19" s="392">
        <v>5</v>
      </c>
      <c r="I19" s="530"/>
      <c r="J19" s="403" t="s">
        <v>5142</v>
      </c>
      <c r="K19" s="403" t="s">
        <v>5244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521"/>
      <c r="G20" s="394" t="s">
        <v>5229</v>
      </c>
      <c r="H20" s="392">
        <v>2</v>
      </c>
      <c r="I20" s="530"/>
      <c r="J20" s="398" t="s">
        <v>5146</v>
      </c>
      <c r="K20" s="398" t="s">
        <v>5250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522"/>
      <c r="G21" s="394" t="s">
        <v>5228</v>
      </c>
      <c r="H21" s="392">
        <v>36</v>
      </c>
      <c r="I21" s="530"/>
      <c r="J21" s="399" t="s">
        <v>5141</v>
      </c>
      <c r="K21" s="397" t="s">
        <v>5251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531"/>
      <c r="J22" s="397" t="s">
        <v>5252</v>
      </c>
      <c r="K22" s="398" t="s">
        <v>5259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5260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5261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83" t="s">
        <v>4461</v>
      </c>
      <c r="C45" s="483"/>
      <c r="D45" s="483"/>
      <c r="E45" s="483"/>
      <c r="F45" s="350"/>
      <c r="G45" s="350"/>
      <c r="H45" s="350"/>
      <c r="I45" s="481" t="s">
        <v>3974</v>
      </c>
      <c r="J45" s="481"/>
      <c r="K45" s="481"/>
      <c r="L45" s="481"/>
      <c r="M45" s="481"/>
      <c r="N45" s="481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84" t="s">
        <v>106</v>
      </c>
      <c r="C50" s="484"/>
      <c r="D50" s="484"/>
      <c r="E50" s="484"/>
      <c r="F50" s="218"/>
      <c r="G50" s="218"/>
      <c r="H50" s="218"/>
      <c r="I50" s="484" t="s">
        <v>19</v>
      </c>
      <c r="J50" s="484"/>
      <c r="K50" s="484"/>
      <c r="L50" s="484"/>
      <c r="M50" s="484"/>
      <c r="N50" s="484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A5:N5"/>
    <mergeCell ref="A1:F1"/>
    <mergeCell ref="H1:N1"/>
    <mergeCell ref="A2:F2"/>
    <mergeCell ref="H2:N2"/>
    <mergeCell ref="A3:F3"/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7"/>
  <sheetViews>
    <sheetView topLeftCell="A185" workbookViewId="0">
      <selection activeCell="A197" sqref="A197:F207"/>
    </sheetView>
  </sheetViews>
  <sheetFormatPr defaultRowHeight="13.2" x14ac:dyDescent="0.25"/>
  <cols>
    <col min="2" max="2" width="21.6640625" customWidth="1"/>
    <col min="3" max="3" width="13.5546875" customWidth="1"/>
    <col min="4" max="4" width="15.5546875" style="423" hidden="1" customWidth="1"/>
    <col min="5" max="8" width="15.5546875" style="423" customWidth="1"/>
    <col min="9" max="9" width="11.77734375" customWidth="1"/>
    <col min="10" max="10" width="23.109375" customWidth="1"/>
    <col min="11" max="11" width="18.88671875" customWidth="1"/>
    <col min="12" max="12" width="8.44140625" customWidth="1"/>
  </cols>
  <sheetData>
    <row r="1" spans="1:13" x14ac:dyDescent="0.25">
      <c r="E1" s="424" t="s">
        <v>5270</v>
      </c>
    </row>
    <row r="2" spans="1:13" ht="31.2" x14ac:dyDescent="0.25">
      <c r="A2" s="426" t="s">
        <v>1028</v>
      </c>
      <c r="B2" s="3" t="s">
        <v>121</v>
      </c>
      <c r="C2" s="4" t="s">
        <v>122</v>
      </c>
      <c r="D2" s="134" t="s">
        <v>3034</v>
      </c>
      <c r="E2" s="134" t="s">
        <v>3833</v>
      </c>
      <c r="F2" s="134" t="s">
        <v>3933</v>
      </c>
      <c r="G2" s="134"/>
      <c r="H2" s="134"/>
      <c r="I2" s="134" t="s">
        <v>1028</v>
      </c>
      <c r="J2" s="3" t="s">
        <v>718</v>
      </c>
      <c r="K2" s="4" t="s">
        <v>719</v>
      </c>
      <c r="L2" s="4" t="s">
        <v>1321</v>
      </c>
      <c r="M2" s="313" t="s">
        <v>34</v>
      </c>
    </row>
    <row r="3" spans="1:13" ht="16.8" x14ac:dyDescent="0.25">
      <c r="A3" s="426" t="s">
        <v>1029</v>
      </c>
      <c r="B3" s="3" t="s">
        <v>190</v>
      </c>
      <c r="C3" s="4" t="s">
        <v>191</v>
      </c>
      <c r="D3" s="115" t="s">
        <v>5263</v>
      </c>
      <c r="E3" s="115" t="s">
        <v>5263</v>
      </c>
      <c r="F3" s="115" t="s">
        <v>34</v>
      </c>
      <c r="G3" s="115"/>
      <c r="H3" s="115"/>
      <c r="I3" s="134" t="s">
        <v>1029</v>
      </c>
      <c r="J3" s="3" t="s">
        <v>552</v>
      </c>
      <c r="K3" s="4" t="s">
        <v>553</v>
      </c>
      <c r="L3" s="4" t="s">
        <v>1321</v>
      </c>
      <c r="M3" s="313" t="s">
        <v>34</v>
      </c>
    </row>
    <row r="4" spans="1:13" ht="16.8" x14ac:dyDescent="0.25">
      <c r="A4" s="426" t="s">
        <v>1030</v>
      </c>
      <c r="B4" s="3" t="s">
        <v>735</v>
      </c>
      <c r="C4" s="4" t="s">
        <v>736</v>
      </c>
      <c r="D4" s="134" t="s">
        <v>1321</v>
      </c>
      <c r="E4" s="134" t="s">
        <v>1321</v>
      </c>
      <c r="F4" s="134" t="s">
        <v>1243</v>
      </c>
      <c r="G4" s="134"/>
      <c r="H4" s="134"/>
      <c r="I4" s="134" t="s">
        <v>1030</v>
      </c>
      <c r="J4" s="3" t="s">
        <v>652</v>
      </c>
      <c r="K4" s="4" t="s">
        <v>653</v>
      </c>
      <c r="L4" s="4" t="s">
        <v>1321</v>
      </c>
      <c r="M4" s="313" t="s">
        <v>34</v>
      </c>
    </row>
    <row r="5" spans="1:13" ht="16.8" x14ac:dyDescent="0.25">
      <c r="A5" s="426" t="s">
        <v>1031</v>
      </c>
      <c r="B5" s="3" t="s">
        <v>319</v>
      </c>
      <c r="C5" s="4" t="s">
        <v>320</v>
      </c>
      <c r="D5" s="115" t="s">
        <v>3835</v>
      </c>
      <c r="E5" s="115" t="s">
        <v>3835</v>
      </c>
      <c r="F5" s="115" t="s">
        <v>34</v>
      </c>
      <c r="G5" s="115"/>
      <c r="H5" s="115"/>
      <c r="I5" s="134" t="s">
        <v>1031</v>
      </c>
      <c r="J5" s="3" t="s">
        <v>648</v>
      </c>
      <c r="K5" s="4" t="s">
        <v>649</v>
      </c>
      <c r="L5" s="4" t="s">
        <v>1321</v>
      </c>
      <c r="M5" s="313" t="s">
        <v>34</v>
      </c>
    </row>
    <row r="6" spans="1:13" ht="16.8" x14ac:dyDescent="0.25">
      <c r="A6" s="426" t="s">
        <v>1032</v>
      </c>
      <c r="B6" s="125" t="s">
        <v>720</v>
      </c>
      <c r="C6" s="115" t="s">
        <v>721</v>
      </c>
      <c r="D6" s="115" t="s">
        <v>2850</v>
      </c>
      <c r="E6" s="115" t="s">
        <v>2850</v>
      </c>
      <c r="F6" s="115" t="s">
        <v>1243</v>
      </c>
      <c r="G6" s="115"/>
      <c r="H6" s="115"/>
      <c r="I6" s="134" t="s">
        <v>1032</v>
      </c>
      <c r="J6" s="3" t="s">
        <v>308</v>
      </c>
      <c r="K6" s="4" t="s">
        <v>309</v>
      </c>
      <c r="L6" s="4" t="s">
        <v>1321</v>
      </c>
      <c r="M6" s="313" t="s">
        <v>34</v>
      </c>
    </row>
    <row r="7" spans="1:13" ht="16.8" x14ac:dyDescent="0.25">
      <c r="A7" s="426" t="s">
        <v>1033</v>
      </c>
      <c r="B7" s="3" t="s">
        <v>684</v>
      </c>
      <c r="C7" s="4" t="s">
        <v>685</v>
      </c>
      <c r="D7" s="115" t="s">
        <v>2851</v>
      </c>
      <c r="E7" s="115" t="s">
        <v>2851</v>
      </c>
      <c r="F7" s="115" t="s">
        <v>1243</v>
      </c>
      <c r="G7" s="115"/>
      <c r="H7" s="115"/>
      <c r="I7" s="134" t="s">
        <v>1033</v>
      </c>
      <c r="J7" s="3" t="s">
        <v>662</v>
      </c>
      <c r="K7" s="4" t="s">
        <v>663</v>
      </c>
      <c r="L7" s="4" t="s">
        <v>1321</v>
      </c>
      <c r="M7" s="313" t="s">
        <v>34</v>
      </c>
    </row>
    <row r="8" spans="1:13" ht="31.2" x14ac:dyDescent="0.25">
      <c r="A8" s="426" t="s">
        <v>1034</v>
      </c>
      <c r="B8" s="3" t="s">
        <v>637</v>
      </c>
      <c r="C8" s="4" t="s">
        <v>638</v>
      </c>
      <c r="D8" s="115" t="s">
        <v>3072</v>
      </c>
      <c r="E8" s="115" t="s">
        <v>3833</v>
      </c>
      <c r="F8" s="115" t="s">
        <v>3933</v>
      </c>
      <c r="G8" s="115"/>
      <c r="H8" s="115"/>
      <c r="I8" s="134" t="s">
        <v>1034</v>
      </c>
      <c r="J8" s="3" t="s">
        <v>205</v>
      </c>
      <c r="K8" s="4" t="s">
        <v>206</v>
      </c>
      <c r="L8" s="4" t="s">
        <v>1321</v>
      </c>
      <c r="M8" s="313" t="s">
        <v>34</v>
      </c>
    </row>
    <row r="9" spans="1:13" ht="16.8" x14ac:dyDescent="0.25">
      <c r="A9" s="426" t="s">
        <v>1035</v>
      </c>
      <c r="B9" s="3" t="s">
        <v>741</v>
      </c>
      <c r="C9" s="4" t="s">
        <v>742</v>
      </c>
      <c r="D9" s="115" t="s">
        <v>2837</v>
      </c>
      <c r="E9" s="115" t="s">
        <v>2837</v>
      </c>
      <c r="F9" s="115" t="s">
        <v>50</v>
      </c>
      <c r="G9" s="115"/>
      <c r="H9" s="115"/>
      <c r="I9" s="134" t="s">
        <v>1035</v>
      </c>
      <c r="J9" s="3" t="s">
        <v>303</v>
      </c>
      <c r="K9" s="4" t="s">
        <v>304</v>
      </c>
      <c r="L9" s="4" t="s">
        <v>1321</v>
      </c>
      <c r="M9" s="313" t="s">
        <v>34</v>
      </c>
    </row>
    <row r="10" spans="1:13" ht="16.8" x14ac:dyDescent="0.25">
      <c r="A10" s="426" t="s">
        <v>1036</v>
      </c>
      <c r="B10" s="3" t="s">
        <v>694</v>
      </c>
      <c r="C10" s="10" t="s">
        <v>3997</v>
      </c>
      <c r="D10" s="115" t="s">
        <v>2875</v>
      </c>
      <c r="E10" s="115" t="s">
        <v>2875</v>
      </c>
      <c r="F10" s="115" t="s">
        <v>34</v>
      </c>
      <c r="G10" s="115"/>
      <c r="H10" s="115"/>
      <c r="I10" s="134" t="s">
        <v>1036</v>
      </c>
      <c r="J10" s="3" t="s">
        <v>285</v>
      </c>
      <c r="K10" s="4" t="s">
        <v>286</v>
      </c>
      <c r="L10" s="4" t="s">
        <v>1321</v>
      </c>
      <c r="M10" s="313" t="s">
        <v>34</v>
      </c>
    </row>
    <row r="11" spans="1:13" ht="16.8" x14ac:dyDescent="0.25">
      <c r="A11" s="426" t="s">
        <v>1037</v>
      </c>
      <c r="B11" s="3" t="s">
        <v>2809</v>
      </c>
      <c r="C11" s="10" t="s">
        <v>3829</v>
      </c>
      <c r="D11" s="115" t="s">
        <v>2816</v>
      </c>
      <c r="E11" s="115" t="s">
        <v>2816</v>
      </c>
      <c r="F11" s="115" t="s">
        <v>34</v>
      </c>
      <c r="G11" s="115"/>
      <c r="H11" s="115"/>
      <c r="I11" s="134" t="s">
        <v>1037</v>
      </c>
      <c r="J11" s="3" t="s">
        <v>690</v>
      </c>
      <c r="K11" s="4" t="s">
        <v>691</v>
      </c>
      <c r="L11" s="4" t="s">
        <v>1321</v>
      </c>
      <c r="M11" s="313" t="s">
        <v>34</v>
      </c>
    </row>
    <row r="12" spans="1:13" ht="16.8" x14ac:dyDescent="0.25">
      <c r="A12" s="426" t="s">
        <v>1038</v>
      </c>
      <c r="B12" s="3" t="s">
        <v>2817</v>
      </c>
      <c r="C12" s="10" t="s">
        <v>2821</v>
      </c>
      <c r="D12" s="115" t="s">
        <v>1321</v>
      </c>
      <c r="E12" s="115" t="s">
        <v>1321</v>
      </c>
      <c r="F12" s="115" t="s">
        <v>1243</v>
      </c>
      <c r="G12" s="115"/>
      <c r="H12" s="115"/>
      <c r="I12" s="134" t="s">
        <v>1038</v>
      </c>
      <c r="J12" s="3" t="s">
        <v>539</v>
      </c>
      <c r="K12" s="4" t="s">
        <v>540</v>
      </c>
      <c r="L12" s="4" t="s">
        <v>1321</v>
      </c>
      <c r="M12" s="313" t="s">
        <v>34</v>
      </c>
    </row>
    <row r="13" spans="1:13" ht="31.2" x14ac:dyDescent="0.25">
      <c r="A13" s="426" t="s">
        <v>1039</v>
      </c>
      <c r="B13" s="16" t="s">
        <v>2887</v>
      </c>
      <c r="C13" s="15" t="s">
        <v>2893</v>
      </c>
      <c r="D13" s="126" t="s">
        <v>1321</v>
      </c>
      <c r="E13" s="126" t="s">
        <v>1321</v>
      </c>
      <c r="F13" s="126" t="s">
        <v>1243</v>
      </c>
      <c r="G13" s="126"/>
      <c r="H13" s="126"/>
      <c r="I13" s="134" t="s">
        <v>1039</v>
      </c>
      <c r="J13" s="3" t="s">
        <v>692</v>
      </c>
      <c r="K13" s="4" t="s">
        <v>693</v>
      </c>
      <c r="L13" s="4" t="s">
        <v>1321</v>
      </c>
      <c r="M13" s="313" t="s">
        <v>34</v>
      </c>
    </row>
    <row r="14" spans="1:13" ht="16.8" x14ac:dyDescent="0.25">
      <c r="A14" s="426" t="s">
        <v>1040</v>
      </c>
      <c r="B14" s="3" t="s">
        <v>263</v>
      </c>
      <c r="C14" s="4" t="s">
        <v>264</v>
      </c>
      <c r="D14" s="115" t="s">
        <v>1321</v>
      </c>
      <c r="E14" s="115" t="s">
        <v>1321</v>
      </c>
      <c r="F14" s="115" t="s">
        <v>1243</v>
      </c>
      <c r="G14" s="115"/>
      <c r="H14" s="115"/>
      <c r="I14" s="134" t="s">
        <v>1040</v>
      </c>
      <c r="J14" s="428" t="s">
        <v>634</v>
      </c>
      <c r="K14" s="313" t="s">
        <v>635</v>
      </c>
      <c r="L14" s="4" t="s">
        <v>1321</v>
      </c>
      <c r="M14" s="313" t="s">
        <v>34</v>
      </c>
    </row>
    <row r="15" spans="1:13" ht="16.8" x14ac:dyDescent="0.25">
      <c r="A15" s="426" t="s">
        <v>1041</v>
      </c>
      <c r="B15" s="16" t="s">
        <v>1482</v>
      </c>
      <c r="C15" s="15" t="s">
        <v>1468</v>
      </c>
      <c r="D15" s="126" t="s">
        <v>1321</v>
      </c>
      <c r="E15" s="126" t="s">
        <v>1321</v>
      </c>
      <c r="F15" s="126" t="s">
        <v>1243</v>
      </c>
      <c r="G15" s="126"/>
      <c r="H15" s="126"/>
      <c r="I15" s="134" t="s">
        <v>1041</v>
      </c>
      <c r="J15" s="428" t="s">
        <v>185</v>
      </c>
      <c r="K15" s="313" t="s">
        <v>186</v>
      </c>
      <c r="L15" s="4" t="s">
        <v>1321</v>
      </c>
      <c r="M15" s="313" t="s">
        <v>34</v>
      </c>
    </row>
    <row r="16" spans="1:13" ht="16.8" x14ac:dyDescent="0.25">
      <c r="A16" s="426" t="s">
        <v>1042</v>
      </c>
      <c r="B16" s="3" t="s">
        <v>528</v>
      </c>
      <c r="C16" s="4" t="s">
        <v>529</v>
      </c>
      <c r="D16" s="115" t="s">
        <v>3269</v>
      </c>
      <c r="E16" s="115" t="s">
        <v>1321</v>
      </c>
      <c r="F16" s="115" t="s">
        <v>1243</v>
      </c>
      <c r="G16" s="115"/>
      <c r="H16" s="115"/>
      <c r="I16" s="134" t="s">
        <v>1042</v>
      </c>
      <c r="J16" s="428" t="s">
        <v>174</v>
      </c>
      <c r="K16" s="313" t="s">
        <v>175</v>
      </c>
      <c r="L16" s="4" t="s">
        <v>1321</v>
      </c>
      <c r="M16" s="313" t="s">
        <v>34</v>
      </c>
    </row>
    <row r="17" spans="1:13" ht="16.8" x14ac:dyDescent="0.25">
      <c r="A17" s="426" t="s">
        <v>1043</v>
      </c>
      <c r="B17" s="3" t="s">
        <v>488</v>
      </c>
      <c r="C17" s="4" t="s">
        <v>489</v>
      </c>
      <c r="D17" s="115" t="s">
        <v>1321</v>
      </c>
      <c r="E17" s="115" t="s">
        <v>1321</v>
      </c>
      <c r="F17" s="115" t="s">
        <v>1243</v>
      </c>
      <c r="G17" s="115"/>
      <c r="H17" s="115"/>
      <c r="I17" s="134" t="s">
        <v>1043</v>
      </c>
      <c r="J17" s="3" t="s">
        <v>218</v>
      </c>
      <c r="K17" s="4" t="s">
        <v>219</v>
      </c>
      <c r="L17" s="4" t="s">
        <v>1321</v>
      </c>
      <c r="M17" s="313" t="s">
        <v>34</v>
      </c>
    </row>
    <row r="18" spans="1:13" ht="16.8" x14ac:dyDescent="0.25">
      <c r="A18" s="426" t="s">
        <v>1044</v>
      </c>
      <c r="B18" s="3" t="s">
        <v>469</v>
      </c>
      <c r="C18" s="4" t="s">
        <v>470</v>
      </c>
      <c r="D18" s="115" t="s">
        <v>1321</v>
      </c>
      <c r="E18" s="115" t="s">
        <v>1321</v>
      </c>
      <c r="F18" s="115" t="s">
        <v>1243</v>
      </c>
      <c r="G18" s="115"/>
      <c r="H18" s="115"/>
      <c r="I18" s="134" t="s">
        <v>1044</v>
      </c>
      <c r="J18" s="3" t="s">
        <v>293</v>
      </c>
      <c r="K18" s="4" t="s">
        <v>294</v>
      </c>
      <c r="L18" s="4" t="s">
        <v>1321</v>
      </c>
      <c r="M18" s="313" t="s">
        <v>34</v>
      </c>
    </row>
    <row r="19" spans="1:13" ht="31.2" x14ac:dyDescent="0.25">
      <c r="A19" s="426" t="s">
        <v>1045</v>
      </c>
      <c r="B19" s="3" t="s">
        <v>476</v>
      </c>
      <c r="C19" s="4" t="s">
        <v>477</v>
      </c>
      <c r="D19" s="134" t="s">
        <v>4456</v>
      </c>
      <c r="E19" s="134" t="s">
        <v>5264</v>
      </c>
      <c r="F19" s="134" t="s">
        <v>50</v>
      </c>
      <c r="G19" s="134"/>
      <c r="H19" s="134"/>
      <c r="I19" s="134" t="s">
        <v>1045</v>
      </c>
      <c r="J19" s="3" t="s">
        <v>327</v>
      </c>
      <c r="K19" s="4" t="s">
        <v>328</v>
      </c>
      <c r="L19" s="4" t="s">
        <v>1321</v>
      </c>
      <c r="M19" s="313" t="s">
        <v>34</v>
      </c>
    </row>
    <row r="20" spans="1:13" ht="16.8" x14ac:dyDescent="0.25">
      <c r="A20" s="426" t="s">
        <v>1046</v>
      </c>
      <c r="B20" s="3" t="s">
        <v>407</v>
      </c>
      <c r="C20" s="4" t="s">
        <v>408</v>
      </c>
      <c r="D20" s="115" t="s">
        <v>3269</v>
      </c>
      <c r="E20" s="115" t="s">
        <v>1321</v>
      </c>
      <c r="F20" s="115" t="s">
        <v>1243</v>
      </c>
      <c r="G20" s="115"/>
      <c r="H20" s="115"/>
      <c r="I20" s="134" t="s">
        <v>1046</v>
      </c>
      <c r="J20" s="3" t="s">
        <v>650</v>
      </c>
      <c r="K20" s="4" t="s">
        <v>651</v>
      </c>
      <c r="L20" s="4" t="s">
        <v>1321</v>
      </c>
      <c r="M20" s="313" t="s">
        <v>34</v>
      </c>
    </row>
    <row r="21" spans="1:13" ht="16.8" x14ac:dyDescent="0.25">
      <c r="A21" s="426" t="s">
        <v>1047</v>
      </c>
      <c r="B21" s="3" t="s">
        <v>5271</v>
      </c>
      <c r="C21" s="4" t="s">
        <v>425</v>
      </c>
      <c r="D21" s="115" t="s">
        <v>1321</v>
      </c>
      <c r="E21" s="115" t="s">
        <v>1321</v>
      </c>
      <c r="F21" s="115" t="s">
        <v>1243</v>
      </c>
      <c r="G21" s="115"/>
      <c r="H21" s="115"/>
      <c r="I21" s="134" t="s">
        <v>1047</v>
      </c>
      <c r="J21" s="3" t="s">
        <v>2801</v>
      </c>
      <c r="K21" s="10" t="s">
        <v>2805</v>
      </c>
      <c r="L21" s="4" t="s">
        <v>1321</v>
      </c>
      <c r="M21" s="313" t="s">
        <v>34</v>
      </c>
    </row>
    <row r="22" spans="1:13" ht="31.2" x14ac:dyDescent="0.25">
      <c r="A22" s="426" t="s">
        <v>1048</v>
      </c>
      <c r="B22" s="3" t="s">
        <v>5272</v>
      </c>
      <c r="C22" s="4" t="s">
        <v>426</v>
      </c>
      <c r="D22" s="115" t="s">
        <v>4457</v>
      </c>
      <c r="E22" s="115" t="s">
        <v>47</v>
      </c>
      <c r="F22" s="115" t="s">
        <v>34</v>
      </c>
      <c r="G22" s="115"/>
      <c r="H22" s="115"/>
      <c r="I22" s="134" t="s">
        <v>1048</v>
      </c>
      <c r="J22" s="3" t="s">
        <v>596</v>
      </c>
      <c r="K22" s="4" t="s">
        <v>597</v>
      </c>
      <c r="L22" s="4" t="s">
        <v>1321</v>
      </c>
      <c r="M22" s="313"/>
    </row>
    <row r="23" spans="1:13" ht="16.8" x14ac:dyDescent="0.25">
      <c r="A23" s="426" t="s">
        <v>1049</v>
      </c>
      <c r="B23" s="3" t="s">
        <v>514</v>
      </c>
      <c r="C23" s="4" t="s">
        <v>515</v>
      </c>
      <c r="D23" s="115" t="s">
        <v>79</v>
      </c>
      <c r="E23" s="115" t="s">
        <v>3833</v>
      </c>
      <c r="F23" s="115" t="s">
        <v>3933</v>
      </c>
      <c r="G23" s="115"/>
      <c r="H23" s="115"/>
      <c r="I23" s="134" t="s">
        <v>1049</v>
      </c>
      <c r="J23" s="3" t="s">
        <v>197</v>
      </c>
      <c r="K23" s="4" t="s">
        <v>198</v>
      </c>
      <c r="L23" s="4" t="s">
        <v>1321</v>
      </c>
      <c r="M23" s="313" t="s">
        <v>34</v>
      </c>
    </row>
    <row r="24" spans="1:13" ht="16.8" x14ac:dyDescent="0.25">
      <c r="A24" s="426" t="s">
        <v>1050</v>
      </c>
      <c r="B24" s="3" t="s">
        <v>486</v>
      </c>
      <c r="C24" s="4" t="s">
        <v>487</v>
      </c>
      <c r="D24" s="115" t="s">
        <v>1321</v>
      </c>
      <c r="E24" s="115" t="s">
        <v>1321</v>
      </c>
      <c r="F24" s="115" t="s">
        <v>1243</v>
      </c>
      <c r="G24" s="115"/>
      <c r="H24" s="115"/>
      <c r="I24" s="134" t="s">
        <v>1050</v>
      </c>
      <c r="J24" s="3" t="s">
        <v>575</v>
      </c>
      <c r="K24" s="4" t="s">
        <v>576</v>
      </c>
      <c r="L24" s="4" t="s">
        <v>1321</v>
      </c>
      <c r="M24" s="313" t="s">
        <v>34</v>
      </c>
    </row>
    <row r="25" spans="1:13" ht="31.2" x14ac:dyDescent="0.25">
      <c r="A25" s="426" t="s">
        <v>1051</v>
      </c>
      <c r="B25" s="3" t="s">
        <v>479</v>
      </c>
      <c r="C25" s="4" t="s">
        <v>480</v>
      </c>
      <c r="D25" s="115" t="s">
        <v>3077</v>
      </c>
      <c r="E25" s="115" t="s">
        <v>1321</v>
      </c>
      <c r="F25" s="115" t="s">
        <v>1243</v>
      </c>
      <c r="G25" s="115"/>
      <c r="H25" s="115"/>
      <c r="I25" s="134" t="s">
        <v>1051</v>
      </c>
      <c r="J25" s="3" t="s">
        <v>688</v>
      </c>
      <c r="K25" s="4" t="s">
        <v>689</v>
      </c>
      <c r="L25" s="4" t="s">
        <v>1321</v>
      </c>
      <c r="M25" s="313" t="s">
        <v>34</v>
      </c>
    </row>
    <row r="26" spans="1:13" ht="16.8" x14ac:dyDescent="0.25">
      <c r="A26" s="426" t="s">
        <v>1052</v>
      </c>
      <c r="B26" s="3" t="s">
        <v>428</v>
      </c>
      <c r="C26" s="4" t="s">
        <v>429</v>
      </c>
      <c r="D26" s="115" t="s">
        <v>2816</v>
      </c>
      <c r="E26" s="115" t="s">
        <v>2816</v>
      </c>
      <c r="F26" s="115" t="s">
        <v>34</v>
      </c>
      <c r="G26" s="115"/>
      <c r="H26" s="115"/>
      <c r="I26" s="134" t="s">
        <v>1052</v>
      </c>
      <c r="J26" s="3" t="s">
        <v>619</v>
      </c>
      <c r="K26" s="4" t="s">
        <v>620</v>
      </c>
      <c r="L26" s="4" t="s">
        <v>1321</v>
      </c>
      <c r="M26" s="427"/>
    </row>
    <row r="27" spans="1:13" ht="16.8" x14ac:dyDescent="0.25">
      <c r="A27" s="426" t="s">
        <v>1053</v>
      </c>
      <c r="B27" s="3" t="s">
        <v>481</v>
      </c>
      <c r="C27" s="4" t="s">
        <v>482</v>
      </c>
      <c r="D27" s="115" t="s">
        <v>3077</v>
      </c>
      <c r="E27" s="115" t="s">
        <v>1321</v>
      </c>
      <c r="F27" s="115" t="s">
        <v>1243</v>
      </c>
      <c r="G27" s="115"/>
      <c r="H27" s="115"/>
      <c r="I27" s="134" t="s">
        <v>1053</v>
      </c>
      <c r="J27" s="125" t="s">
        <v>168</v>
      </c>
      <c r="K27" s="115" t="s">
        <v>169</v>
      </c>
      <c r="L27" s="4" t="s">
        <v>1321</v>
      </c>
      <c r="M27" s="115" t="s">
        <v>34</v>
      </c>
    </row>
    <row r="28" spans="1:13" ht="31.2" x14ac:dyDescent="0.25">
      <c r="A28" s="426" t="s">
        <v>1054</v>
      </c>
      <c r="B28" s="3" t="s">
        <v>413</v>
      </c>
      <c r="C28" s="4" t="s">
        <v>414</v>
      </c>
      <c r="D28" s="115" t="s">
        <v>3269</v>
      </c>
      <c r="E28" s="115" t="s">
        <v>1321</v>
      </c>
      <c r="F28" s="115" t="s">
        <v>1243</v>
      </c>
      <c r="G28" s="115"/>
      <c r="H28" s="115"/>
      <c r="I28" s="134" t="s">
        <v>1054</v>
      </c>
      <c r="J28" s="3" t="s">
        <v>667</v>
      </c>
      <c r="K28" s="4" t="s">
        <v>668</v>
      </c>
      <c r="L28" s="4" t="s">
        <v>1321</v>
      </c>
      <c r="M28" s="313" t="s">
        <v>3273</v>
      </c>
    </row>
    <row r="29" spans="1:13" ht="16.8" x14ac:dyDescent="0.25">
      <c r="A29" s="426" t="s">
        <v>1055</v>
      </c>
      <c r="B29" s="3" t="s">
        <v>483</v>
      </c>
      <c r="C29" s="4" t="s">
        <v>484</v>
      </c>
      <c r="D29" s="115" t="s">
        <v>1321</v>
      </c>
      <c r="E29" s="115" t="s">
        <v>1321</v>
      </c>
      <c r="F29" s="115" t="s">
        <v>1243</v>
      </c>
      <c r="G29" s="115"/>
      <c r="H29" s="115"/>
      <c r="I29" s="134" t="s">
        <v>1055</v>
      </c>
      <c r="J29" s="3" t="s">
        <v>542</v>
      </c>
      <c r="K29" s="4" t="s">
        <v>543</v>
      </c>
      <c r="L29" s="4" t="s">
        <v>1321</v>
      </c>
      <c r="M29" s="313" t="s">
        <v>34</v>
      </c>
    </row>
    <row r="30" spans="1:13" ht="16.8" x14ac:dyDescent="0.25">
      <c r="A30" s="426" t="s">
        <v>1056</v>
      </c>
      <c r="B30" s="3" t="s">
        <v>724</v>
      </c>
      <c r="C30" s="4" t="s">
        <v>725</v>
      </c>
      <c r="D30" s="115" t="s">
        <v>2816</v>
      </c>
      <c r="E30" s="115" t="s">
        <v>2816</v>
      </c>
      <c r="F30" s="115" t="s">
        <v>34</v>
      </c>
      <c r="G30" s="115"/>
      <c r="H30" s="115"/>
      <c r="I30" s="134" t="s">
        <v>1056</v>
      </c>
      <c r="J30" s="3" t="s">
        <v>131</v>
      </c>
      <c r="K30" s="4" t="s">
        <v>132</v>
      </c>
      <c r="L30" s="4" t="s">
        <v>1321</v>
      </c>
      <c r="M30" s="313" t="s">
        <v>34</v>
      </c>
    </row>
    <row r="31" spans="1:13" ht="16.8" x14ac:dyDescent="0.25">
      <c r="A31" s="426" t="s">
        <v>1057</v>
      </c>
      <c r="B31" s="3" t="s">
        <v>530</v>
      </c>
      <c r="C31" s="4" t="s">
        <v>531</v>
      </c>
      <c r="D31" s="115" t="s">
        <v>3077</v>
      </c>
      <c r="E31" s="115" t="s">
        <v>1321</v>
      </c>
      <c r="F31" s="115" t="s">
        <v>1243</v>
      </c>
      <c r="G31" s="115"/>
      <c r="H31" s="115"/>
      <c r="I31" s="134" t="s">
        <v>1057</v>
      </c>
      <c r="J31" s="3" t="s">
        <v>577</v>
      </c>
      <c r="K31" s="4" t="s">
        <v>578</v>
      </c>
      <c r="L31" s="4" t="s">
        <v>1321</v>
      </c>
      <c r="M31" s="313" t="s">
        <v>34</v>
      </c>
    </row>
    <row r="32" spans="1:13" ht="16.8" x14ac:dyDescent="0.25">
      <c r="A32" s="426" t="s">
        <v>1058</v>
      </c>
      <c r="B32" s="3" t="s">
        <v>550</v>
      </c>
      <c r="C32" s="4" t="s">
        <v>551</v>
      </c>
      <c r="D32" s="115" t="s">
        <v>79</v>
      </c>
      <c r="E32" s="115" t="s">
        <v>3833</v>
      </c>
      <c r="F32" s="115" t="s">
        <v>3933</v>
      </c>
      <c r="G32" s="115"/>
      <c r="H32" s="115"/>
      <c r="I32" s="427"/>
      <c r="J32" s="427"/>
      <c r="K32" s="427"/>
      <c r="L32" s="427"/>
      <c r="M32" s="427"/>
    </row>
    <row r="33" spans="1:14" ht="16.8" x14ac:dyDescent="0.25">
      <c r="A33" s="426" t="s">
        <v>1059</v>
      </c>
      <c r="B33" s="16" t="s">
        <v>2895</v>
      </c>
      <c r="C33" s="15" t="s">
        <v>2899</v>
      </c>
      <c r="D33" s="115" t="s">
        <v>1321</v>
      </c>
      <c r="E33" s="115" t="s">
        <v>1321</v>
      </c>
      <c r="F33" s="115" t="s">
        <v>1243</v>
      </c>
      <c r="G33" s="115"/>
      <c r="H33" s="115"/>
      <c r="I33" s="427"/>
      <c r="J33" s="427"/>
      <c r="K33" s="427"/>
      <c r="L33" s="427"/>
      <c r="M33" s="427"/>
    </row>
    <row r="34" spans="1:14" ht="46.8" x14ac:dyDescent="0.25">
      <c r="A34" s="426" t="s">
        <v>1060</v>
      </c>
      <c r="B34" s="3" t="s">
        <v>116</v>
      </c>
      <c r="C34" s="4" t="s">
        <v>117</v>
      </c>
      <c r="D34" s="134" t="s">
        <v>3317</v>
      </c>
      <c r="E34" s="134" t="s">
        <v>3833</v>
      </c>
      <c r="F34" s="134" t="s">
        <v>3933</v>
      </c>
      <c r="G34" s="134"/>
      <c r="H34" s="134"/>
      <c r="I34" s="134" t="s">
        <v>1058</v>
      </c>
    </row>
    <row r="35" spans="1:14" ht="16.8" x14ac:dyDescent="0.25">
      <c r="A35" s="426" t="s">
        <v>1061</v>
      </c>
      <c r="B35" s="3" t="s">
        <v>276</v>
      </c>
      <c r="C35" s="4" t="s">
        <v>277</v>
      </c>
      <c r="D35" s="126" t="s">
        <v>1321</v>
      </c>
      <c r="E35" s="126" t="s">
        <v>1321</v>
      </c>
      <c r="F35" s="126" t="s">
        <v>1243</v>
      </c>
      <c r="G35" s="126"/>
      <c r="H35" s="126"/>
      <c r="I35" s="134" t="s">
        <v>1059</v>
      </c>
    </row>
    <row r="36" spans="1:14" ht="16.8" x14ac:dyDescent="0.25">
      <c r="A36" s="426" t="s">
        <v>1062</v>
      </c>
      <c r="B36" s="3" t="s">
        <v>396</v>
      </c>
      <c r="C36" s="4" t="s">
        <v>397</v>
      </c>
      <c r="D36" s="115" t="s">
        <v>2816</v>
      </c>
      <c r="E36" s="115" t="s">
        <v>2816</v>
      </c>
      <c r="F36" s="115" t="s">
        <v>34</v>
      </c>
      <c r="G36" s="115"/>
      <c r="H36" s="115"/>
      <c r="I36" s="134" t="s">
        <v>1060</v>
      </c>
      <c r="J36" s="125" t="s">
        <v>732</v>
      </c>
      <c r="K36" s="115" t="s">
        <v>733</v>
      </c>
      <c r="L36" s="115" t="s">
        <v>34</v>
      </c>
      <c r="M36" s="115" t="s">
        <v>34</v>
      </c>
    </row>
    <row r="37" spans="1:14" ht="16.8" x14ac:dyDescent="0.25">
      <c r="A37" s="426" t="s">
        <v>1063</v>
      </c>
      <c r="B37" s="3" t="s">
        <v>177</v>
      </c>
      <c r="C37" s="4" t="s">
        <v>178</v>
      </c>
      <c r="D37" s="115" t="s">
        <v>2816</v>
      </c>
      <c r="E37" s="115" t="s">
        <v>2816</v>
      </c>
      <c r="F37" s="115" t="s">
        <v>34</v>
      </c>
      <c r="G37" s="115"/>
      <c r="H37" s="115"/>
      <c r="I37" s="134" t="s">
        <v>1061</v>
      </c>
      <c r="J37" s="125" t="s">
        <v>710</v>
      </c>
      <c r="K37" s="115" t="s">
        <v>711</v>
      </c>
      <c r="L37" s="115" t="s">
        <v>34</v>
      </c>
      <c r="M37" s="115" t="s">
        <v>34</v>
      </c>
    </row>
    <row r="38" spans="1:14" ht="16.8" x14ac:dyDescent="0.25">
      <c r="A38" s="426" t="s">
        <v>1064</v>
      </c>
      <c r="B38" s="3" t="s">
        <v>125</v>
      </c>
      <c r="C38" s="4" t="s">
        <v>126</v>
      </c>
      <c r="D38" s="115" t="s">
        <v>3055</v>
      </c>
      <c r="E38" s="115" t="s">
        <v>3055</v>
      </c>
      <c r="F38" s="115" t="s">
        <v>50</v>
      </c>
      <c r="G38" s="115"/>
      <c r="H38" s="115"/>
      <c r="I38" s="134" t="s">
        <v>1062</v>
      </c>
      <c r="J38" s="125" t="s">
        <v>86</v>
      </c>
      <c r="K38" s="115" t="s">
        <v>87</v>
      </c>
      <c r="L38" s="115" t="s">
        <v>34</v>
      </c>
      <c r="M38" s="115" t="s">
        <v>34</v>
      </c>
    </row>
    <row r="39" spans="1:14" ht="16.8" x14ac:dyDescent="0.25">
      <c r="A39" s="426" t="s">
        <v>1065</v>
      </c>
      <c r="B39" s="3" t="s">
        <v>330</v>
      </c>
      <c r="C39" s="4" t="s">
        <v>331</v>
      </c>
      <c r="D39" s="115" t="s">
        <v>3056</v>
      </c>
      <c r="E39" s="115" t="s">
        <v>3056</v>
      </c>
      <c r="F39" s="115" t="s">
        <v>34</v>
      </c>
      <c r="G39" s="115"/>
      <c r="H39" s="115"/>
      <c r="I39" s="134" t="s">
        <v>1063</v>
      </c>
      <c r="J39" s="125" t="s">
        <v>393</v>
      </c>
      <c r="K39" s="115" t="s">
        <v>394</v>
      </c>
      <c r="L39" s="115" t="s">
        <v>34</v>
      </c>
      <c r="M39" s="115" t="s">
        <v>34</v>
      </c>
    </row>
    <row r="40" spans="1:14" ht="16.8" x14ac:dyDescent="0.25">
      <c r="A40" s="426" t="s">
        <v>1066</v>
      </c>
      <c r="B40" s="3" t="s">
        <v>439</v>
      </c>
      <c r="C40" s="4" t="s">
        <v>440</v>
      </c>
      <c r="D40" s="115" t="s">
        <v>1321</v>
      </c>
      <c r="E40" s="115" t="s">
        <v>1321</v>
      </c>
      <c r="F40" s="115" t="s">
        <v>1243</v>
      </c>
      <c r="G40" s="115"/>
      <c r="H40" s="115"/>
      <c r="I40" s="134" t="s">
        <v>1064</v>
      </c>
      <c r="J40" s="125" t="s">
        <v>418</v>
      </c>
      <c r="K40" s="115" t="s">
        <v>419</v>
      </c>
      <c r="L40" s="115" t="s">
        <v>34</v>
      </c>
      <c r="M40" s="115" t="s">
        <v>34</v>
      </c>
    </row>
    <row r="41" spans="1:14" ht="16.8" x14ac:dyDescent="0.25">
      <c r="A41" s="426" t="s">
        <v>1067</v>
      </c>
      <c r="B41" s="3" t="s">
        <v>432</v>
      </c>
      <c r="C41" s="4" t="s">
        <v>433</v>
      </c>
      <c r="D41" s="115" t="s">
        <v>79</v>
      </c>
      <c r="E41" s="115" t="s">
        <v>3833</v>
      </c>
      <c r="F41" s="115" t="s">
        <v>3933</v>
      </c>
      <c r="G41" s="115"/>
      <c r="H41" s="115"/>
      <c r="I41" s="134" t="s">
        <v>1065</v>
      </c>
      <c r="J41" s="125" t="s">
        <v>537</v>
      </c>
      <c r="K41" s="115" t="s">
        <v>538</v>
      </c>
      <c r="L41" s="115" t="s">
        <v>34</v>
      </c>
      <c r="M41" s="115" t="s">
        <v>34</v>
      </c>
    </row>
    <row r="42" spans="1:14" ht="16.8" x14ac:dyDescent="0.25">
      <c r="A42" s="426" t="s">
        <v>1068</v>
      </c>
      <c r="B42" s="3" t="s">
        <v>516</v>
      </c>
      <c r="C42" s="4" t="s">
        <v>517</v>
      </c>
      <c r="D42" s="115" t="s">
        <v>2816</v>
      </c>
      <c r="E42" s="115" t="s">
        <v>34</v>
      </c>
      <c r="F42" s="115" t="s">
        <v>34</v>
      </c>
      <c r="G42" s="115"/>
      <c r="H42" s="115"/>
      <c r="I42" s="134" t="s">
        <v>1066</v>
      </c>
      <c r="J42" s="151" t="s">
        <v>1309</v>
      </c>
      <c r="K42" s="124" t="s">
        <v>1315</v>
      </c>
      <c r="L42" s="126" t="s">
        <v>50</v>
      </c>
      <c r="M42" s="126" t="s">
        <v>50</v>
      </c>
    </row>
    <row r="43" spans="1:14" ht="16.8" x14ac:dyDescent="0.25">
      <c r="A43" s="426" t="s">
        <v>1069</v>
      </c>
      <c r="B43" s="3" t="s">
        <v>705</v>
      </c>
      <c r="C43" s="4" t="s">
        <v>706</v>
      </c>
      <c r="D43" s="115" t="s">
        <v>1321</v>
      </c>
      <c r="E43" s="115" t="s">
        <v>1321</v>
      </c>
      <c r="F43" s="115" t="s">
        <v>1243</v>
      </c>
      <c r="G43" s="115"/>
      <c r="H43" s="115"/>
      <c r="I43" s="134" t="s">
        <v>1067</v>
      </c>
      <c r="J43" s="125" t="s">
        <v>658</v>
      </c>
      <c r="K43" s="115" t="s">
        <v>659</v>
      </c>
      <c r="L43" s="115" t="s">
        <v>34</v>
      </c>
      <c r="M43" s="115" t="s">
        <v>34</v>
      </c>
    </row>
    <row r="44" spans="1:14" ht="16.8" x14ac:dyDescent="0.25">
      <c r="A44" s="426" t="s">
        <v>1070</v>
      </c>
      <c r="B44" s="3" t="s">
        <v>92</v>
      </c>
      <c r="C44" s="4" t="s">
        <v>93</v>
      </c>
      <c r="D44" s="115" t="s">
        <v>2816</v>
      </c>
      <c r="E44" s="115" t="s">
        <v>2816</v>
      </c>
      <c r="F44" s="115" t="s">
        <v>34</v>
      </c>
      <c r="G44" s="115"/>
      <c r="H44" s="115"/>
      <c r="I44" s="134" t="s">
        <v>1068</v>
      </c>
      <c r="J44" s="125" t="s">
        <v>722</v>
      </c>
      <c r="K44" s="115" t="s">
        <v>723</v>
      </c>
      <c r="L44" s="115" t="s">
        <v>34</v>
      </c>
      <c r="M44" s="115" t="s">
        <v>34</v>
      </c>
    </row>
    <row r="45" spans="1:14" ht="31.2" x14ac:dyDescent="0.25">
      <c r="A45" s="426" t="s">
        <v>1279</v>
      </c>
      <c r="B45" s="3" t="s">
        <v>222</v>
      </c>
      <c r="C45" s="4" t="s">
        <v>630</v>
      </c>
      <c r="D45" s="115" t="s">
        <v>3057</v>
      </c>
      <c r="E45" s="115" t="s">
        <v>3057</v>
      </c>
      <c r="F45" s="115" t="s">
        <v>34</v>
      </c>
      <c r="G45" s="115"/>
      <c r="H45" s="115"/>
      <c r="I45" s="134" t="s">
        <v>1069</v>
      </c>
      <c r="J45" s="125" t="s">
        <v>512</v>
      </c>
      <c r="K45" s="115" t="s">
        <v>513</v>
      </c>
      <c r="L45" s="115" t="s">
        <v>2874</v>
      </c>
      <c r="M45" s="115" t="s">
        <v>2874</v>
      </c>
    </row>
    <row r="46" spans="1:14" ht="31.2" x14ac:dyDescent="0.25">
      <c r="A46" s="426" t="s">
        <v>1280</v>
      </c>
      <c r="B46" s="3" t="s">
        <v>452</v>
      </c>
      <c r="C46" s="4" t="s">
        <v>453</v>
      </c>
      <c r="D46" s="115" t="s">
        <v>1321</v>
      </c>
      <c r="E46" s="115" t="s">
        <v>1321</v>
      </c>
      <c r="F46" s="115" t="s">
        <v>1243</v>
      </c>
      <c r="G46" s="115"/>
      <c r="H46" s="115"/>
      <c r="I46" s="134" t="s">
        <v>1070</v>
      </c>
      <c r="J46" s="3" t="s">
        <v>600</v>
      </c>
      <c r="K46" s="4" t="s">
        <v>601</v>
      </c>
      <c r="L46" s="115"/>
      <c r="M46" s="115"/>
      <c r="N46" s="420"/>
    </row>
    <row r="47" spans="1:14" ht="16.8" x14ac:dyDescent="0.25">
      <c r="A47" s="426" t="s">
        <v>1071</v>
      </c>
      <c r="B47" s="3" t="s">
        <v>672</v>
      </c>
      <c r="C47" s="4" t="s">
        <v>673</v>
      </c>
      <c r="D47" s="115" t="s">
        <v>3269</v>
      </c>
      <c r="E47" s="115" t="s">
        <v>1321</v>
      </c>
      <c r="F47" s="115" t="s">
        <v>1243</v>
      </c>
      <c r="G47" s="420"/>
      <c r="H47" s="420"/>
    </row>
    <row r="48" spans="1:14" ht="16.8" x14ac:dyDescent="0.25">
      <c r="A48" s="426" t="s">
        <v>1072</v>
      </c>
      <c r="B48" s="3" t="s">
        <v>608</v>
      </c>
      <c r="C48" s="4" t="s">
        <v>450</v>
      </c>
      <c r="D48" s="115" t="s">
        <v>1321</v>
      </c>
      <c r="E48" s="115" t="s">
        <v>1321</v>
      </c>
      <c r="F48" s="115" t="s">
        <v>1243</v>
      </c>
      <c r="G48" s="420"/>
      <c r="H48" s="420"/>
    </row>
    <row r="49" spans="1:8" ht="16.8" x14ac:dyDescent="0.25">
      <c r="A49" s="426" t="s">
        <v>1073</v>
      </c>
      <c r="B49" s="3" t="s">
        <v>465</v>
      </c>
      <c r="C49" s="4" t="s">
        <v>466</v>
      </c>
      <c r="D49" s="115" t="s">
        <v>1321</v>
      </c>
      <c r="E49" s="115" t="s">
        <v>1321</v>
      </c>
      <c r="F49" s="115" t="s">
        <v>1243</v>
      </c>
      <c r="G49" s="420"/>
      <c r="H49" s="420"/>
    </row>
    <row r="50" spans="1:8" ht="16.8" x14ac:dyDescent="0.25">
      <c r="A50" s="426" t="s">
        <v>1074</v>
      </c>
      <c r="B50" s="3" t="s">
        <v>416</v>
      </c>
      <c r="C50" s="4" t="s">
        <v>417</v>
      </c>
      <c r="D50" s="115" t="s">
        <v>1321</v>
      </c>
      <c r="E50" s="115" t="s">
        <v>1321</v>
      </c>
      <c r="F50" s="115" t="s">
        <v>1243</v>
      </c>
      <c r="G50" s="420"/>
      <c r="H50" s="420"/>
    </row>
    <row r="51" spans="1:8" ht="16.8" x14ac:dyDescent="0.25">
      <c r="A51" s="426" t="s">
        <v>2902</v>
      </c>
      <c r="B51" s="3" t="s">
        <v>737</v>
      </c>
      <c r="C51" s="4" t="s">
        <v>738</v>
      </c>
      <c r="D51" s="115" t="s">
        <v>3291</v>
      </c>
      <c r="E51" s="115" t="s">
        <v>3291</v>
      </c>
      <c r="F51" s="115" t="s">
        <v>1243</v>
      </c>
      <c r="G51" s="420"/>
      <c r="H51" s="420"/>
    </row>
    <row r="52" spans="1:8" ht="16.8" x14ac:dyDescent="0.25">
      <c r="A52" s="426" t="s">
        <v>1075</v>
      </c>
      <c r="B52" s="3" t="s">
        <v>580</v>
      </c>
      <c r="C52" s="4" t="s">
        <v>581</v>
      </c>
      <c r="D52" s="115" t="s">
        <v>2816</v>
      </c>
      <c r="E52" s="115" t="s">
        <v>2816</v>
      </c>
      <c r="F52" s="115" t="s">
        <v>34</v>
      </c>
      <c r="G52" s="420"/>
      <c r="H52" s="420"/>
    </row>
    <row r="53" spans="1:8" ht="31.2" x14ac:dyDescent="0.25">
      <c r="A53" s="426" t="s">
        <v>1076</v>
      </c>
      <c r="B53" s="3" t="s">
        <v>436</v>
      </c>
      <c r="C53" s="4" t="s">
        <v>437</v>
      </c>
      <c r="D53" s="115" t="s">
        <v>1321</v>
      </c>
      <c r="E53" s="115" t="s">
        <v>1321</v>
      </c>
      <c r="F53" s="115" t="s">
        <v>1243</v>
      </c>
      <c r="G53" s="420"/>
      <c r="H53" s="420"/>
    </row>
    <row r="54" spans="1:8" ht="16.8" x14ac:dyDescent="0.25">
      <c r="A54" s="426" t="s">
        <v>1077</v>
      </c>
      <c r="B54" s="3" t="s">
        <v>376</v>
      </c>
      <c r="C54" s="4" t="s">
        <v>377</v>
      </c>
      <c r="D54" s="115" t="s">
        <v>1321</v>
      </c>
      <c r="E54" s="115" t="s">
        <v>1321</v>
      </c>
      <c r="F54" s="115" t="s">
        <v>1243</v>
      </c>
      <c r="G54" s="420"/>
      <c r="H54" s="420"/>
    </row>
    <row r="55" spans="1:8" ht="16.8" x14ac:dyDescent="0.25">
      <c r="A55" s="426" t="s">
        <v>1078</v>
      </c>
      <c r="B55" s="3" t="s">
        <v>386</v>
      </c>
      <c r="C55" s="4" t="s">
        <v>387</v>
      </c>
      <c r="D55" s="126" t="s">
        <v>1321</v>
      </c>
      <c r="E55" s="126" t="s">
        <v>1321</v>
      </c>
      <c r="F55" s="126" t="s">
        <v>1243</v>
      </c>
      <c r="G55" s="421"/>
      <c r="H55" s="421"/>
    </row>
    <row r="56" spans="1:8" ht="16.8" x14ac:dyDescent="0.25">
      <c r="A56" s="426" t="s">
        <v>1079</v>
      </c>
      <c r="B56" s="16" t="s">
        <v>2988</v>
      </c>
      <c r="C56" s="15" t="s">
        <v>2992</v>
      </c>
      <c r="D56" s="126" t="s">
        <v>1321</v>
      </c>
      <c r="E56" s="126" t="s">
        <v>1321</v>
      </c>
      <c r="F56" s="126" t="s">
        <v>1243</v>
      </c>
      <c r="G56" s="421"/>
      <c r="H56" s="421"/>
    </row>
    <row r="57" spans="1:8" ht="16.8" x14ac:dyDescent="0.25">
      <c r="A57" s="426" t="s">
        <v>1080</v>
      </c>
      <c r="B57" s="3" t="s">
        <v>210</v>
      </c>
      <c r="C57" s="4" t="s">
        <v>211</v>
      </c>
      <c r="D57" s="115" t="s">
        <v>2816</v>
      </c>
      <c r="E57" s="115" t="s">
        <v>2816</v>
      </c>
      <c r="F57" s="115" t="s">
        <v>34</v>
      </c>
      <c r="G57" s="420"/>
      <c r="H57" s="420"/>
    </row>
    <row r="58" spans="1:8" ht="16.8" x14ac:dyDescent="0.25">
      <c r="A58" s="426" t="s">
        <v>1081</v>
      </c>
      <c r="B58" s="3" t="s">
        <v>449</v>
      </c>
      <c r="C58" s="4" t="s">
        <v>450</v>
      </c>
      <c r="D58" s="115" t="s">
        <v>1321</v>
      </c>
      <c r="E58" s="115" t="s">
        <v>1321</v>
      </c>
      <c r="F58" s="115" t="s">
        <v>1243</v>
      </c>
      <c r="G58" s="420"/>
      <c r="H58" s="420"/>
    </row>
    <row r="59" spans="1:8" ht="31.2" x14ac:dyDescent="0.25">
      <c r="A59" s="426" t="s">
        <v>1082</v>
      </c>
      <c r="B59" s="3" t="s">
        <v>99</v>
      </c>
      <c r="C59" s="4" t="s">
        <v>100</v>
      </c>
      <c r="D59" s="134" t="s">
        <v>3270</v>
      </c>
      <c r="E59" s="134" t="s">
        <v>1321</v>
      </c>
      <c r="F59" s="134" t="s">
        <v>1243</v>
      </c>
      <c r="G59" s="419"/>
      <c r="H59" s="419"/>
    </row>
    <row r="60" spans="1:8" ht="16.8" x14ac:dyDescent="0.25">
      <c r="A60" s="426" t="s">
        <v>1083</v>
      </c>
      <c r="B60" s="3" t="s">
        <v>195</v>
      </c>
      <c r="C60" s="4" t="s">
        <v>196</v>
      </c>
      <c r="D60" s="115" t="s">
        <v>79</v>
      </c>
      <c r="E60" s="115" t="s">
        <v>3833</v>
      </c>
      <c r="F60" s="115" t="s">
        <v>3933</v>
      </c>
      <c r="G60" s="420"/>
      <c r="H60" s="420"/>
    </row>
    <row r="61" spans="1:8" ht="46.8" x14ac:dyDescent="0.25">
      <c r="A61" s="426" t="s">
        <v>1084</v>
      </c>
      <c r="B61" s="3" t="s">
        <v>324</v>
      </c>
      <c r="C61" s="4" t="s">
        <v>325</v>
      </c>
      <c r="D61" s="134" t="s">
        <v>3897</v>
      </c>
      <c r="E61" s="134" t="s">
        <v>3833</v>
      </c>
      <c r="F61" s="134" t="s">
        <v>3933</v>
      </c>
      <c r="G61" s="419"/>
      <c r="H61" s="419"/>
    </row>
    <row r="62" spans="1:8" ht="16.8" x14ac:dyDescent="0.25">
      <c r="A62" s="426" t="s">
        <v>1085</v>
      </c>
      <c r="B62" s="3" t="s">
        <v>301</v>
      </c>
      <c r="C62" s="4" t="s">
        <v>302</v>
      </c>
      <c r="D62" s="115" t="s">
        <v>79</v>
      </c>
      <c r="E62" s="115" t="s">
        <v>3833</v>
      </c>
      <c r="F62" s="115" t="s">
        <v>3933</v>
      </c>
      <c r="G62" s="420"/>
      <c r="H62" s="420"/>
    </row>
    <row r="63" spans="1:8" ht="16.8" x14ac:dyDescent="0.25">
      <c r="A63" s="426" t="s">
        <v>1086</v>
      </c>
      <c r="B63" s="3" t="s">
        <v>622</v>
      </c>
      <c r="C63" s="4" t="s">
        <v>623</v>
      </c>
      <c r="D63" s="115" t="s">
        <v>1321</v>
      </c>
      <c r="E63" s="115" t="s">
        <v>1321</v>
      </c>
      <c r="F63" s="115" t="s">
        <v>1243</v>
      </c>
      <c r="G63" s="420"/>
      <c r="H63" s="420"/>
    </row>
    <row r="64" spans="1:8" ht="16.8" x14ac:dyDescent="0.25">
      <c r="A64" s="426" t="s">
        <v>1087</v>
      </c>
      <c r="B64" s="3" t="s">
        <v>570</v>
      </c>
      <c r="C64" s="4" t="s">
        <v>571</v>
      </c>
      <c r="D64" s="115" t="s">
        <v>1321</v>
      </c>
      <c r="E64" s="115" t="s">
        <v>1321</v>
      </c>
      <c r="F64" s="115" t="s">
        <v>1243</v>
      </c>
      <c r="G64" s="420"/>
      <c r="H64" s="420"/>
    </row>
    <row r="65" spans="1:14" ht="16.8" x14ac:dyDescent="0.25">
      <c r="A65" s="426" t="s">
        <v>1088</v>
      </c>
      <c r="B65" s="3" t="s">
        <v>598</v>
      </c>
      <c r="C65" s="4" t="s">
        <v>599</v>
      </c>
      <c r="D65" s="115" t="s">
        <v>1321</v>
      </c>
      <c r="E65" s="115" t="s">
        <v>1321</v>
      </c>
      <c r="F65" s="115" t="s">
        <v>1243</v>
      </c>
      <c r="G65" s="420"/>
      <c r="H65" s="420"/>
    </row>
    <row r="66" spans="1:14" ht="16.8" x14ac:dyDescent="0.25">
      <c r="A66" s="426" t="s">
        <v>1089</v>
      </c>
      <c r="B66" s="3" t="s">
        <v>591</v>
      </c>
      <c r="C66" s="4" t="s">
        <v>592</v>
      </c>
      <c r="D66" s="115" t="s">
        <v>2852</v>
      </c>
      <c r="E66" s="115" t="s">
        <v>2852</v>
      </c>
      <c r="F66" s="115" t="s">
        <v>34</v>
      </c>
      <c r="G66" s="420"/>
      <c r="H66" s="420"/>
    </row>
    <row r="67" spans="1:14" ht="16.8" x14ac:dyDescent="0.25">
      <c r="A67" s="426" t="s">
        <v>1090</v>
      </c>
      <c r="B67" s="3" t="s">
        <v>628</v>
      </c>
      <c r="C67" s="4" t="s">
        <v>629</v>
      </c>
      <c r="D67" s="115" t="s">
        <v>1321</v>
      </c>
      <c r="E67" s="115" t="s">
        <v>1321</v>
      </c>
      <c r="F67" s="115" t="s">
        <v>1243</v>
      </c>
      <c r="G67" s="420"/>
      <c r="H67" s="420"/>
    </row>
    <row r="68" spans="1:14" ht="16.8" x14ac:dyDescent="0.25">
      <c r="A68" s="426" t="s">
        <v>1091</v>
      </c>
      <c r="B68" s="3" t="s">
        <v>554</v>
      </c>
      <c r="C68" s="4" t="s">
        <v>555</v>
      </c>
      <c r="D68" s="115" t="s">
        <v>3068</v>
      </c>
      <c r="E68" s="115" t="s">
        <v>3068</v>
      </c>
      <c r="F68" s="115" t="s">
        <v>34</v>
      </c>
      <c r="G68" s="420"/>
      <c r="H68" s="420"/>
    </row>
    <row r="69" spans="1:14" ht="31.2" x14ac:dyDescent="0.25">
      <c r="A69" s="426" t="s">
        <v>1092</v>
      </c>
      <c r="B69" s="3" t="s">
        <v>548</v>
      </c>
      <c r="C69" s="4" t="s">
        <v>549</v>
      </c>
      <c r="D69" s="115" t="s">
        <v>3269</v>
      </c>
      <c r="E69" s="115" t="s">
        <v>1321</v>
      </c>
      <c r="F69" s="115" t="s">
        <v>1243</v>
      </c>
      <c r="G69" s="420"/>
      <c r="H69" s="420"/>
      <c r="N69" s="313"/>
    </row>
    <row r="70" spans="1:14" ht="16.8" x14ac:dyDescent="0.25">
      <c r="A70" s="426" t="s">
        <v>1093</v>
      </c>
      <c r="B70" s="3" t="s">
        <v>602</v>
      </c>
      <c r="C70" s="4" t="s">
        <v>603</v>
      </c>
      <c r="D70" s="115" t="s">
        <v>3269</v>
      </c>
      <c r="E70" s="115" t="s">
        <v>1321</v>
      </c>
      <c r="F70" s="115" t="s">
        <v>1243</v>
      </c>
      <c r="G70" s="420"/>
      <c r="H70" s="420"/>
    </row>
    <row r="71" spans="1:14" ht="16.8" x14ac:dyDescent="0.25">
      <c r="A71" s="426" t="s">
        <v>1094</v>
      </c>
      <c r="B71" s="3" t="s">
        <v>583</v>
      </c>
      <c r="C71" s="4" t="s">
        <v>584</v>
      </c>
      <c r="D71" s="115" t="s">
        <v>79</v>
      </c>
      <c r="E71" s="115" t="s">
        <v>3833</v>
      </c>
      <c r="F71" s="115" t="s">
        <v>3933</v>
      </c>
      <c r="G71" s="420"/>
      <c r="H71" s="420"/>
    </row>
    <row r="72" spans="1:14" ht="16.8" x14ac:dyDescent="0.25">
      <c r="A72" s="426" t="s">
        <v>1095</v>
      </c>
      <c r="B72" s="3" t="s">
        <v>521</v>
      </c>
      <c r="C72" s="4" t="s">
        <v>522</v>
      </c>
      <c r="D72" s="115" t="s">
        <v>79</v>
      </c>
      <c r="E72" s="115" t="s">
        <v>3833</v>
      </c>
      <c r="F72" s="115" t="s">
        <v>3933</v>
      </c>
      <c r="G72" s="420"/>
      <c r="H72" s="420"/>
    </row>
    <row r="73" spans="1:14" ht="31.2" x14ac:dyDescent="0.25">
      <c r="A73" s="426" t="s">
        <v>1281</v>
      </c>
      <c r="B73" s="3" t="s">
        <v>137</v>
      </c>
      <c r="C73" s="4" t="s">
        <v>138</v>
      </c>
      <c r="D73" s="115" t="s">
        <v>3069</v>
      </c>
      <c r="E73" s="115" t="s">
        <v>3069</v>
      </c>
      <c r="F73" s="115" t="s">
        <v>34</v>
      </c>
      <c r="G73" s="420"/>
      <c r="H73" s="420"/>
    </row>
    <row r="74" spans="1:14" ht="31.2" x14ac:dyDescent="0.25">
      <c r="A74" s="426" t="s">
        <v>1282</v>
      </c>
      <c r="B74" s="3" t="s">
        <v>143</v>
      </c>
      <c r="C74" s="4" t="s">
        <v>144</v>
      </c>
      <c r="D74" s="134" t="s">
        <v>1448</v>
      </c>
      <c r="E74" s="134" t="s">
        <v>3833</v>
      </c>
      <c r="F74" s="134" t="s">
        <v>3933</v>
      </c>
      <c r="G74" s="419"/>
      <c r="H74" s="419"/>
    </row>
    <row r="75" spans="1:14" ht="31.2" x14ac:dyDescent="0.25">
      <c r="A75" s="426" t="s">
        <v>1283</v>
      </c>
      <c r="B75" s="3" t="s">
        <v>226</v>
      </c>
      <c r="C75" s="4" t="s">
        <v>227</v>
      </c>
      <c r="D75" s="115" t="s">
        <v>3081</v>
      </c>
      <c r="E75" s="115" t="s">
        <v>3081</v>
      </c>
      <c r="F75" s="115" t="s">
        <v>34</v>
      </c>
      <c r="G75" s="420"/>
      <c r="H75" s="420"/>
    </row>
    <row r="76" spans="1:14" ht="16.8" x14ac:dyDescent="0.25">
      <c r="A76" s="426" t="s">
        <v>1284</v>
      </c>
      <c r="B76" s="3" t="s">
        <v>713</v>
      </c>
      <c r="C76" s="4" t="s">
        <v>714</v>
      </c>
      <c r="D76" s="115" t="s">
        <v>3082</v>
      </c>
      <c r="E76" s="115" t="s">
        <v>3082</v>
      </c>
      <c r="F76" s="115" t="s">
        <v>34</v>
      </c>
      <c r="G76" s="420"/>
      <c r="H76" s="420"/>
    </row>
    <row r="77" spans="1:14" ht="16.8" x14ac:dyDescent="0.25">
      <c r="A77" s="426" t="s">
        <v>1285</v>
      </c>
      <c r="B77" s="3" t="s">
        <v>287</v>
      </c>
      <c r="C77" s="4" t="s">
        <v>288</v>
      </c>
      <c r="D77" s="115" t="s">
        <v>1321</v>
      </c>
      <c r="E77" s="115" t="s">
        <v>1321</v>
      </c>
      <c r="F77" s="115" t="s">
        <v>1243</v>
      </c>
      <c r="G77" s="420"/>
      <c r="H77" s="420"/>
    </row>
    <row r="78" spans="1:14" ht="16.8" x14ac:dyDescent="0.25">
      <c r="A78" s="426" t="s">
        <v>1286</v>
      </c>
      <c r="B78" s="3" t="s">
        <v>290</v>
      </c>
      <c r="C78" s="4" t="s">
        <v>291</v>
      </c>
      <c r="D78" s="115" t="s">
        <v>1321</v>
      </c>
      <c r="E78" s="115" t="s">
        <v>1321</v>
      </c>
      <c r="F78" s="115" t="s">
        <v>1243</v>
      </c>
      <c r="G78" s="420"/>
      <c r="H78" s="420"/>
    </row>
    <row r="79" spans="1:14" ht="16.8" x14ac:dyDescent="0.25">
      <c r="A79" s="426" t="s">
        <v>1096</v>
      </c>
      <c r="B79" s="3" t="s">
        <v>518</v>
      </c>
      <c r="C79" s="4" t="s">
        <v>519</v>
      </c>
      <c r="D79" s="115" t="s">
        <v>2816</v>
      </c>
      <c r="E79" s="115" t="s">
        <v>2816</v>
      </c>
      <c r="F79" s="115" t="s">
        <v>34</v>
      </c>
      <c r="G79" s="420"/>
      <c r="H79" s="420"/>
    </row>
    <row r="80" spans="1:14" ht="16.8" x14ac:dyDescent="0.25">
      <c r="A80" s="426" t="s">
        <v>1097</v>
      </c>
      <c r="B80" s="3" t="s">
        <v>455</v>
      </c>
      <c r="C80" s="4" t="s">
        <v>456</v>
      </c>
      <c r="D80" s="115" t="s">
        <v>2816</v>
      </c>
      <c r="E80" s="115" t="s">
        <v>2816</v>
      </c>
      <c r="F80" s="115" t="s">
        <v>34</v>
      </c>
      <c r="G80" s="420"/>
      <c r="H80" s="420"/>
    </row>
    <row r="81" spans="1:8" ht="16.8" x14ac:dyDescent="0.25">
      <c r="A81" s="426" t="s">
        <v>1098</v>
      </c>
      <c r="B81" s="3" t="s">
        <v>631</v>
      </c>
      <c r="C81" s="4" t="s">
        <v>632</v>
      </c>
      <c r="D81" s="115" t="s">
        <v>1321</v>
      </c>
      <c r="E81" s="115" t="s">
        <v>1321</v>
      </c>
      <c r="F81" s="115" t="s">
        <v>1243</v>
      </c>
      <c r="G81" s="420"/>
      <c r="H81" s="420"/>
    </row>
    <row r="82" spans="1:8" ht="16.8" x14ac:dyDescent="0.25">
      <c r="A82" s="426" t="s">
        <v>1099</v>
      </c>
      <c r="B82" s="3" t="s">
        <v>680</v>
      </c>
      <c r="C82" s="4" t="s">
        <v>681</v>
      </c>
      <c r="D82" s="115" t="s">
        <v>3269</v>
      </c>
      <c r="E82" s="115" t="s">
        <v>1321</v>
      </c>
      <c r="F82" s="115" t="s">
        <v>1243</v>
      </c>
      <c r="G82" s="420"/>
      <c r="H82" s="420"/>
    </row>
    <row r="83" spans="1:8" ht="16.8" x14ac:dyDescent="0.25">
      <c r="A83" s="426" t="s">
        <v>1100</v>
      </c>
      <c r="B83" s="3" t="s">
        <v>389</v>
      </c>
      <c r="C83" s="4" t="s">
        <v>390</v>
      </c>
      <c r="D83" s="115" t="s">
        <v>1321</v>
      </c>
      <c r="E83" s="115" t="s">
        <v>1321</v>
      </c>
      <c r="F83" s="115" t="s">
        <v>1243</v>
      </c>
      <c r="G83" s="420"/>
      <c r="H83" s="420"/>
    </row>
    <row r="84" spans="1:8" ht="16.8" x14ac:dyDescent="0.25">
      <c r="A84" s="426" t="s">
        <v>1101</v>
      </c>
      <c r="B84" s="3" t="s">
        <v>744</v>
      </c>
      <c r="C84" s="4" t="s">
        <v>745</v>
      </c>
      <c r="D84" s="115" t="s">
        <v>3077</v>
      </c>
      <c r="E84" s="115" t="s">
        <v>1321</v>
      </c>
      <c r="F84" s="115" t="s">
        <v>1243</v>
      </c>
      <c r="G84" s="420"/>
      <c r="H84" s="420"/>
    </row>
    <row r="85" spans="1:8" ht="16.8" x14ac:dyDescent="0.25">
      <c r="A85" s="426" t="s">
        <v>1102</v>
      </c>
      <c r="B85" s="3" t="s">
        <v>749</v>
      </c>
      <c r="C85" s="4" t="s">
        <v>750</v>
      </c>
      <c r="D85" s="115" t="s">
        <v>1321</v>
      </c>
      <c r="E85" s="115" t="s">
        <v>1321</v>
      </c>
      <c r="F85" s="115" t="s">
        <v>1243</v>
      </c>
      <c r="G85" s="420"/>
      <c r="H85" s="420"/>
    </row>
    <row r="86" spans="1:8" ht="16.8" x14ac:dyDescent="0.25">
      <c r="A86" s="426" t="s">
        <v>1103</v>
      </c>
      <c r="B86" s="3" t="s">
        <v>747</v>
      </c>
      <c r="C86" s="4" t="s">
        <v>748</v>
      </c>
      <c r="D86" s="115" t="s">
        <v>1321</v>
      </c>
      <c r="E86" s="115" t="s">
        <v>1321</v>
      </c>
      <c r="F86" s="115" t="s">
        <v>1243</v>
      </c>
      <c r="G86" s="420"/>
      <c r="H86" s="420"/>
    </row>
    <row r="87" spans="1:8" ht="16.8" x14ac:dyDescent="0.25">
      <c r="A87" s="426" t="s">
        <v>1104</v>
      </c>
      <c r="B87" s="16" t="s">
        <v>2826</v>
      </c>
      <c r="C87" s="15" t="s">
        <v>2831</v>
      </c>
      <c r="D87" s="126" t="s">
        <v>1321</v>
      </c>
      <c r="E87" s="115" t="s">
        <v>1321</v>
      </c>
      <c r="F87" s="126" t="s">
        <v>1243</v>
      </c>
      <c r="G87" s="421"/>
      <c r="H87" s="421"/>
    </row>
    <row r="88" spans="1:8" ht="16.8" x14ac:dyDescent="0.25">
      <c r="A88" s="426" t="s">
        <v>1105</v>
      </c>
      <c r="B88" s="3" t="s">
        <v>507</v>
      </c>
      <c r="C88" s="4" t="s">
        <v>508</v>
      </c>
      <c r="D88" s="115" t="s">
        <v>1321</v>
      </c>
      <c r="E88" s="115" t="s">
        <v>1321</v>
      </c>
      <c r="F88" s="115" t="s">
        <v>1243</v>
      </c>
      <c r="G88" s="420"/>
      <c r="H88" s="420"/>
    </row>
    <row r="89" spans="1:8" ht="16.8" x14ac:dyDescent="0.25">
      <c r="A89" s="426" t="s">
        <v>1106</v>
      </c>
      <c r="B89" s="3" t="s">
        <v>111</v>
      </c>
      <c r="C89" s="4" t="s">
        <v>112</v>
      </c>
      <c r="D89" s="115" t="s">
        <v>79</v>
      </c>
      <c r="E89" s="115" t="s">
        <v>3833</v>
      </c>
      <c r="F89" s="115" t="s">
        <v>3933</v>
      </c>
      <c r="G89" s="420"/>
      <c r="H89" s="420"/>
    </row>
    <row r="90" spans="1:8" ht="16.8" x14ac:dyDescent="0.25">
      <c r="A90" s="426" t="s">
        <v>1107</v>
      </c>
      <c r="B90" s="3" t="s">
        <v>560</v>
      </c>
      <c r="C90" s="4" t="s">
        <v>561</v>
      </c>
      <c r="D90" s="115" t="s">
        <v>3084</v>
      </c>
      <c r="E90" s="115" t="s">
        <v>3084</v>
      </c>
      <c r="F90" s="115" t="s">
        <v>1243</v>
      </c>
      <c r="G90" s="420"/>
      <c r="H90" s="420"/>
    </row>
    <row r="91" spans="1:8" ht="16.8" x14ac:dyDescent="0.25">
      <c r="A91" s="426" t="s">
        <v>1287</v>
      </c>
      <c r="B91" s="3" t="s">
        <v>702</v>
      </c>
      <c r="C91" s="4" t="s">
        <v>703</v>
      </c>
      <c r="D91" s="115" t="s">
        <v>79</v>
      </c>
      <c r="E91" s="115" t="s">
        <v>3833</v>
      </c>
      <c r="F91" s="115" t="s">
        <v>3933</v>
      </c>
      <c r="G91" s="420"/>
      <c r="H91" s="420"/>
    </row>
    <row r="92" spans="1:8" ht="16.8" x14ac:dyDescent="0.25">
      <c r="A92" s="426" t="s">
        <v>1108</v>
      </c>
      <c r="B92" s="3" t="s">
        <v>641</v>
      </c>
      <c r="C92" s="4" t="s">
        <v>642</v>
      </c>
      <c r="D92" s="115" t="s">
        <v>3085</v>
      </c>
      <c r="E92" s="115" t="s">
        <v>3085</v>
      </c>
      <c r="F92" s="115" t="s">
        <v>34</v>
      </c>
      <c r="G92" s="420"/>
      <c r="H92" s="420"/>
    </row>
    <row r="93" spans="1:8" ht="16.8" x14ac:dyDescent="0.25">
      <c r="A93" s="426" t="s">
        <v>1288</v>
      </c>
      <c r="B93" s="3" t="s">
        <v>700</v>
      </c>
      <c r="C93" s="4" t="s">
        <v>701</v>
      </c>
      <c r="D93" s="115" t="s">
        <v>3086</v>
      </c>
      <c r="E93" s="115" t="s">
        <v>3086</v>
      </c>
      <c r="F93" s="115" t="s">
        <v>34</v>
      </c>
      <c r="G93" s="420"/>
      <c r="H93" s="420"/>
    </row>
    <row r="94" spans="1:8" ht="16.8" x14ac:dyDescent="0.25">
      <c r="A94" s="426" t="s">
        <v>1109</v>
      </c>
      <c r="B94" s="3" t="s">
        <v>698</v>
      </c>
      <c r="C94" s="4" t="s">
        <v>676</v>
      </c>
      <c r="D94" s="115" t="s">
        <v>2816</v>
      </c>
      <c r="E94" s="115" t="s">
        <v>2816</v>
      </c>
      <c r="F94" s="115" t="s">
        <v>34</v>
      </c>
      <c r="G94" s="420"/>
      <c r="H94" s="420"/>
    </row>
    <row r="95" spans="1:8" ht="16.8" x14ac:dyDescent="0.25">
      <c r="A95" s="426" t="s">
        <v>1289</v>
      </c>
      <c r="B95" s="3" t="s">
        <v>645</v>
      </c>
      <c r="C95" s="4" t="s">
        <v>646</v>
      </c>
      <c r="D95" s="115" t="s">
        <v>79</v>
      </c>
      <c r="E95" s="115" t="s">
        <v>3833</v>
      </c>
      <c r="F95" s="115" t="s">
        <v>3933</v>
      </c>
      <c r="G95" s="420"/>
      <c r="H95" s="420"/>
    </row>
    <row r="96" spans="1:8" ht="16.8" x14ac:dyDescent="0.25">
      <c r="A96" s="426" t="s">
        <v>1290</v>
      </c>
      <c r="B96" s="3" t="s">
        <v>2832</v>
      </c>
      <c r="C96" s="10" t="s">
        <v>2836</v>
      </c>
      <c r="D96" s="115" t="s">
        <v>2837</v>
      </c>
      <c r="E96" s="115" t="s">
        <v>2837</v>
      </c>
      <c r="F96" s="115" t="s">
        <v>50</v>
      </c>
      <c r="G96" s="420"/>
      <c r="H96" s="420"/>
    </row>
    <row r="97" spans="1:8" ht="16.8" x14ac:dyDescent="0.25">
      <c r="A97" s="426" t="s">
        <v>1110</v>
      </c>
      <c r="B97" s="16" t="s">
        <v>1478</v>
      </c>
      <c r="C97" s="15" t="s">
        <v>1479</v>
      </c>
      <c r="D97" s="126" t="s">
        <v>1321</v>
      </c>
      <c r="E97" s="126" t="s">
        <v>1321</v>
      </c>
      <c r="F97" s="126" t="s">
        <v>1243</v>
      </c>
      <c r="G97" s="421"/>
      <c r="H97" s="421"/>
    </row>
    <row r="98" spans="1:8" ht="16.8" x14ac:dyDescent="0.25">
      <c r="A98" s="426" t="s">
        <v>1291</v>
      </c>
      <c r="B98" s="16" t="s">
        <v>2982</v>
      </c>
      <c r="C98" s="15" t="s">
        <v>3827</v>
      </c>
      <c r="D98" s="126" t="s">
        <v>1321</v>
      </c>
      <c r="E98" s="126" t="s">
        <v>1321</v>
      </c>
      <c r="F98" s="126" t="s">
        <v>1243</v>
      </c>
      <c r="G98" s="421"/>
      <c r="H98" s="421"/>
    </row>
    <row r="99" spans="1:8" ht="46.8" x14ac:dyDescent="0.25">
      <c r="A99" s="426" t="s">
        <v>1111</v>
      </c>
      <c r="B99" s="3" t="s">
        <v>755</v>
      </c>
      <c r="C99" s="4" t="s">
        <v>756</v>
      </c>
      <c r="D99" s="134" t="s">
        <v>3032</v>
      </c>
      <c r="E99" s="134" t="s">
        <v>5265</v>
      </c>
      <c r="F99" s="134" t="s">
        <v>5265</v>
      </c>
      <c r="G99" s="419"/>
      <c r="H99" s="419"/>
    </row>
    <row r="100" spans="1:8" ht="46.8" x14ac:dyDescent="0.25">
      <c r="A100" s="426" t="s">
        <v>1112</v>
      </c>
      <c r="B100" s="3" t="s">
        <v>758</v>
      </c>
      <c r="C100" s="4" t="s">
        <v>759</v>
      </c>
      <c r="D100" s="134" t="s">
        <v>3033</v>
      </c>
      <c r="E100" s="134" t="s">
        <v>5265</v>
      </c>
      <c r="F100" s="134" t="s">
        <v>5265</v>
      </c>
      <c r="G100" s="419"/>
      <c r="H100" s="419"/>
    </row>
    <row r="101" spans="1:8" ht="31.2" x14ac:dyDescent="0.25">
      <c r="A101" s="426" t="s">
        <v>1113</v>
      </c>
      <c r="B101" s="3" t="s">
        <v>707</v>
      </c>
      <c r="C101" s="4" t="s">
        <v>708</v>
      </c>
      <c r="D101" s="115" t="s">
        <v>3225</v>
      </c>
      <c r="E101" s="134" t="s">
        <v>5265</v>
      </c>
      <c r="F101" s="134" t="s">
        <v>5265</v>
      </c>
      <c r="G101" s="419"/>
      <c r="H101" s="419"/>
    </row>
    <row r="102" spans="1:8" ht="46.8" x14ac:dyDescent="0.25">
      <c r="A102" s="426" t="s">
        <v>1114</v>
      </c>
      <c r="B102" s="3" t="s">
        <v>664</v>
      </c>
      <c r="C102" s="4" t="s">
        <v>665</v>
      </c>
      <c r="D102" s="134" t="s">
        <v>5266</v>
      </c>
      <c r="E102" s="134" t="s">
        <v>5265</v>
      </c>
      <c r="F102" s="134" t="s">
        <v>5265</v>
      </c>
      <c r="G102" s="419"/>
      <c r="H102" s="419"/>
    </row>
    <row r="103" spans="1:8" ht="16.8" x14ac:dyDescent="0.25">
      <c r="A103" s="426" t="s">
        <v>1115</v>
      </c>
      <c r="B103" s="3" t="s">
        <v>493</v>
      </c>
      <c r="C103" s="4" t="s">
        <v>494</v>
      </c>
      <c r="D103" s="115" t="s">
        <v>37</v>
      </c>
      <c r="E103" s="134" t="s">
        <v>5265</v>
      </c>
      <c r="F103" s="134" t="s">
        <v>5265</v>
      </c>
      <c r="G103" s="419"/>
      <c r="H103" s="419"/>
    </row>
    <row r="104" spans="1:8" ht="46.8" x14ac:dyDescent="0.25">
      <c r="A104" s="426" t="s">
        <v>1116</v>
      </c>
      <c r="B104" s="3" t="s">
        <v>669</v>
      </c>
      <c r="C104" s="4" t="s">
        <v>670</v>
      </c>
      <c r="D104" s="134" t="s">
        <v>3905</v>
      </c>
      <c r="E104" s="134" t="s">
        <v>5265</v>
      </c>
      <c r="F104" s="134" t="s">
        <v>5265</v>
      </c>
      <c r="G104" s="419"/>
      <c r="H104" s="419"/>
    </row>
    <row r="105" spans="1:8" ht="31.2" x14ac:dyDescent="0.25">
      <c r="A105" s="426" t="s">
        <v>1117</v>
      </c>
      <c r="B105" s="3" t="s">
        <v>523</v>
      </c>
      <c r="C105" s="4" t="s">
        <v>524</v>
      </c>
      <c r="D105" s="134" t="s">
        <v>3031</v>
      </c>
      <c r="E105" s="134" t="s">
        <v>3833</v>
      </c>
      <c r="F105" s="134" t="s">
        <v>3933</v>
      </c>
      <c r="G105" s="419"/>
      <c r="H105" s="419"/>
    </row>
    <row r="106" spans="1:8" ht="31.2" x14ac:dyDescent="0.25">
      <c r="A106" s="426" t="s">
        <v>1118</v>
      </c>
      <c r="B106" s="3" t="s">
        <v>463</v>
      </c>
      <c r="C106" s="4" t="s">
        <v>464</v>
      </c>
      <c r="D106" s="134" t="s">
        <v>3034</v>
      </c>
      <c r="E106" s="134" t="s">
        <v>3833</v>
      </c>
      <c r="F106" s="134" t="s">
        <v>3933</v>
      </c>
      <c r="G106" s="419"/>
      <c r="H106" s="419"/>
    </row>
    <row r="107" spans="1:8" ht="16.8" x14ac:dyDescent="0.25">
      <c r="A107" s="426" t="s">
        <v>1119</v>
      </c>
      <c r="B107" s="3" t="s">
        <v>510</v>
      </c>
      <c r="C107" s="4" t="s">
        <v>511</v>
      </c>
      <c r="D107" s="115" t="s">
        <v>1486</v>
      </c>
      <c r="E107" s="115" t="s">
        <v>5265</v>
      </c>
      <c r="F107" s="134" t="s">
        <v>5265</v>
      </c>
      <c r="G107" s="419"/>
      <c r="H107" s="419"/>
    </row>
    <row r="108" spans="1:8" ht="16.8" x14ac:dyDescent="0.25">
      <c r="A108" s="426" t="s">
        <v>1120</v>
      </c>
      <c r="B108" s="3" t="s">
        <v>163</v>
      </c>
      <c r="C108" s="4" t="s">
        <v>164</v>
      </c>
      <c r="D108" s="115" t="s">
        <v>79</v>
      </c>
      <c r="E108" s="134" t="s">
        <v>3833</v>
      </c>
      <c r="F108" s="115" t="s">
        <v>3933</v>
      </c>
      <c r="G108" s="420"/>
      <c r="H108" s="420"/>
    </row>
    <row r="109" spans="1:8" ht="16.8" x14ac:dyDescent="0.25">
      <c r="A109" s="426" t="s">
        <v>1121</v>
      </c>
      <c r="B109" s="3" t="s">
        <v>614</v>
      </c>
      <c r="C109" s="4" t="s">
        <v>615</v>
      </c>
      <c r="D109" s="126" t="s">
        <v>79</v>
      </c>
      <c r="E109" s="134" t="s">
        <v>3833</v>
      </c>
      <c r="F109" s="126" t="s">
        <v>3933</v>
      </c>
      <c r="G109" s="421"/>
      <c r="H109" s="421"/>
    </row>
    <row r="110" spans="1:8" ht="16.8" x14ac:dyDescent="0.25">
      <c r="A110" s="426" t="s">
        <v>1122</v>
      </c>
      <c r="B110" s="3" t="s">
        <v>70</v>
      </c>
      <c r="C110" s="4" t="s">
        <v>71</v>
      </c>
      <c r="D110" s="115" t="s">
        <v>79</v>
      </c>
      <c r="E110" s="134" t="s">
        <v>3833</v>
      </c>
      <c r="F110" s="115" t="s">
        <v>3933</v>
      </c>
      <c r="G110" s="420"/>
      <c r="H110" s="420"/>
    </row>
    <row r="111" spans="1:8" ht="16.8" x14ac:dyDescent="0.25">
      <c r="A111" s="426" t="s">
        <v>1123</v>
      </c>
      <c r="B111" s="3" t="s">
        <v>269</v>
      </c>
      <c r="C111" s="4" t="s">
        <v>270</v>
      </c>
      <c r="D111" s="115" t="s">
        <v>3019</v>
      </c>
      <c r="E111" s="115" t="s">
        <v>3019</v>
      </c>
      <c r="F111" s="115" t="s">
        <v>34</v>
      </c>
      <c r="G111" s="420"/>
      <c r="H111" s="420"/>
    </row>
    <row r="112" spans="1:8" ht="16.8" x14ac:dyDescent="0.25">
      <c r="A112" s="426" t="s">
        <v>1124</v>
      </c>
      <c r="B112" s="3" t="s">
        <v>593</v>
      </c>
      <c r="C112" s="4" t="s">
        <v>594</v>
      </c>
      <c r="D112" s="115" t="s">
        <v>79</v>
      </c>
      <c r="E112" s="134" t="s">
        <v>3833</v>
      </c>
      <c r="F112" s="115" t="s">
        <v>3933</v>
      </c>
      <c r="G112" s="420"/>
      <c r="H112" s="420"/>
    </row>
    <row r="113" spans="1:10" ht="16.8" x14ac:dyDescent="0.25">
      <c r="A113" s="426" t="s">
        <v>1125</v>
      </c>
      <c r="B113" s="3" t="s">
        <v>445</v>
      </c>
      <c r="C113" s="4" t="s">
        <v>446</v>
      </c>
      <c r="D113" s="115" t="s">
        <v>1321</v>
      </c>
      <c r="E113" s="115" t="s">
        <v>1321</v>
      </c>
      <c r="F113" s="115" t="s">
        <v>1243</v>
      </c>
      <c r="G113" s="420"/>
      <c r="H113" s="420"/>
    </row>
    <row r="114" spans="1:10" ht="31.2" x14ac:dyDescent="0.25">
      <c r="A114" s="426" t="s">
        <v>1126</v>
      </c>
      <c r="B114" s="3" t="s">
        <v>496</v>
      </c>
      <c r="C114" s="4" t="s">
        <v>497</v>
      </c>
      <c r="D114" s="134" t="s">
        <v>3267</v>
      </c>
      <c r="E114" s="134" t="s">
        <v>2816</v>
      </c>
      <c r="F114" s="134" t="s">
        <v>34</v>
      </c>
      <c r="G114" s="419"/>
      <c r="H114" s="419"/>
      <c r="J114">
        <v>7</v>
      </c>
    </row>
    <row r="115" spans="1:10" ht="31.2" x14ac:dyDescent="0.25">
      <c r="A115" s="426" t="s">
        <v>1127</v>
      </c>
      <c r="B115" s="3" t="s">
        <v>639</v>
      </c>
      <c r="C115" s="4" t="s">
        <v>640</v>
      </c>
      <c r="D115" s="134" t="s">
        <v>3268</v>
      </c>
      <c r="E115" s="134" t="s">
        <v>1321</v>
      </c>
      <c r="F115" s="134" t="s">
        <v>1243</v>
      </c>
      <c r="G115" s="419"/>
      <c r="H115" s="419"/>
      <c r="J115">
        <v>25</v>
      </c>
    </row>
    <row r="116" spans="1:10" ht="16.8" x14ac:dyDescent="0.25">
      <c r="A116" s="426" t="s">
        <v>1128</v>
      </c>
      <c r="B116" s="3" t="s">
        <v>655</v>
      </c>
      <c r="C116" s="4" t="s">
        <v>656</v>
      </c>
      <c r="D116" s="115" t="s">
        <v>3028</v>
      </c>
      <c r="E116" s="115" t="s">
        <v>3028</v>
      </c>
      <c r="F116" s="115" t="s">
        <v>34</v>
      </c>
      <c r="G116" s="420"/>
      <c r="H116" s="420"/>
      <c r="J116">
        <v>1</v>
      </c>
    </row>
    <row r="117" spans="1:10" ht="16.8" x14ac:dyDescent="0.25">
      <c r="A117" s="426" t="s">
        <v>1129</v>
      </c>
      <c r="B117" s="3" t="s">
        <v>624</v>
      </c>
      <c r="C117" s="4" t="s">
        <v>625</v>
      </c>
      <c r="D117" s="115" t="s">
        <v>3832</v>
      </c>
      <c r="E117" s="115" t="s">
        <v>3832</v>
      </c>
      <c r="F117" s="115" t="s">
        <v>50</v>
      </c>
      <c r="G117" s="420"/>
      <c r="H117" s="420"/>
      <c r="J117">
        <v>74</v>
      </c>
    </row>
    <row r="118" spans="1:10" ht="16.8" x14ac:dyDescent="0.25">
      <c r="A118" s="426" t="s">
        <v>1130</v>
      </c>
      <c r="B118" s="3" t="s">
        <v>617</v>
      </c>
      <c r="C118" s="4" t="s">
        <v>618</v>
      </c>
      <c r="D118" s="115" t="s">
        <v>3269</v>
      </c>
      <c r="E118" s="115" t="s">
        <v>1321</v>
      </c>
      <c r="F118" s="115" t="s">
        <v>1243</v>
      </c>
      <c r="G118" s="420"/>
      <c r="H118" s="420"/>
      <c r="J118">
        <v>8</v>
      </c>
    </row>
    <row r="119" spans="1:10" ht="16.8" x14ac:dyDescent="0.25">
      <c r="A119" s="426" t="s">
        <v>1131</v>
      </c>
      <c r="B119" s="3" t="s">
        <v>566</v>
      </c>
      <c r="C119" s="4" t="s">
        <v>567</v>
      </c>
      <c r="D119" s="115" t="s">
        <v>3030</v>
      </c>
      <c r="E119" s="115" t="s">
        <v>3030</v>
      </c>
      <c r="F119" s="115" t="s">
        <v>34</v>
      </c>
      <c r="G119" s="420"/>
      <c r="H119" s="420"/>
      <c r="J119">
        <v>2</v>
      </c>
    </row>
    <row r="120" spans="1:10" ht="31.2" x14ac:dyDescent="0.25">
      <c r="A120" s="426" t="s">
        <v>1132</v>
      </c>
      <c r="B120" s="3" t="s">
        <v>441</v>
      </c>
      <c r="C120" s="4" t="s">
        <v>442</v>
      </c>
      <c r="D120" s="134" t="s">
        <v>3272</v>
      </c>
      <c r="E120" s="134" t="s">
        <v>5267</v>
      </c>
      <c r="F120" s="134" t="s">
        <v>34</v>
      </c>
      <c r="G120" s="419"/>
      <c r="H120" s="419"/>
      <c r="J120">
        <v>18</v>
      </c>
    </row>
    <row r="121" spans="1:10" ht="31.2" x14ac:dyDescent="0.25">
      <c r="A121" s="426" t="s">
        <v>1133</v>
      </c>
      <c r="B121" s="3" t="s">
        <v>454</v>
      </c>
      <c r="C121" s="4" t="s">
        <v>83</v>
      </c>
      <c r="D121" s="115" t="s">
        <v>2816</v>
      </c>
      <c r="E121" s="115" t="s">
        <v>2816</v>
      </c>
      <c r="F121" s="115" t="s">
        <v>34</v>
      </c>
      <c r="G121" s="420"/>
      <c r="H121" s="420"/>
    </row>
    <row r="122" spans="1:10" ht="31.2" x14ac:dyDescent="0.25">
      <c r="A122" s="426" t="s">
        <v>1134</v>
      </c>
      <c r="B122" s="3" t="s">
        <v>521</v>
      </c>
      <c r="C122" s="4" t="s">
        <v>679</v>
      </c>
      <c r="D122" s="134" t="s">
        <v>4458</v>
      </c>
      <c r="E122" s="134" t="s">
        <v>34</v>
      </c>
      <c r="F122" s="134" t="s">
        <v>34</v>
      </c>
      <c r="G122" s="419"/>
      <c r="H122" s="419"/>
    </row>
    <row r="123" spans="1:10" ht="16.8" x14ac:dyDescent="0.25">
      <c r="A123" s="426" t="s">
        <v>1135</v>
      </c>
      <c r="B123" s="3" t="s">
        <v>473</v>
      </c>
      <c r="C123" s="4" t="s">
        <v>474</v>
      </c>
      <c r="D123" s="115" t="s">
        <v>3269</v>
      </c>
      <c r="E123" s="115" t="s">
        <v>1321</v>
      </c>
      <c r="F123" s="115" t="s">
        <v>1243</v>
      </c>
      <c r="G123" s="420"/>
      <c r="H123" s="420"/>
    </row>
    <row r="124" spans="1:10" ht="31.2" x14ac:dyDescent="0.25">
      <c r="A124" s="426" t="s">
        <v>1136</v>
      </c>
      <c r="B124" s="3" t="s">
        <v>766</v>
      </c>
      <c r="C124" s="4" t="s">
        <v>767</v>
      </c>
      <c r="D124" s="134" t="s">
        <v>3270</v>
      </c>
      <c r="E124" s="134" t="s">
        <v>1321</v>
      </c>
      <c r="F124" s="134" t="s">
        <v>1243</v>
      </c>
      <c r="G124" s="419"/>
      <c r="H124" s="419"/>
    </row>
    <row r="125" spans="1:10" ht="31.2" x14ac:dyDescent="0.25">
      <c r="A125" s="426" t="s">
        <v>1137</v>
      </c>
      <c r="B125" s="3" t="s">
        <v>568</v>
      </c>
      <c r="C125" s="4" t="s">
        <v>569</v>
      </c>
      <c r="D125" s="115" t="s">
        <v>4459</v>
      </c>
      <c r="E125" s="115" t="s">
        <v>2816</v>
      </c>
      <c r="F125" s="115" t="s">
        <v>34</v>
      </c>
      <c r="G125" s="420"/>
      <c r="H125" s="420"/>
    </row>
    <row r="126" spans="1:10" ht="16.8" x14ac:dyDescent="0.25">
      <c r="A126" s="426" t="s">
        <v>1138</v>
      </c>
      <c r="B126" s="3" t="s">
        <v>404</v>
      </c>
      <c r="C126" s="4" t="s">
        <v>405</v>
      </c>
      <c r="D126" s="126" t="s">
        <v>2816</v>
      </c>
      <c r="E126" s="126" t="s">
        <v>2816</v>
      </c>
      <c r="F126" s="126" t="s">
        <v>34</v>
      </c>
      <c r="G126" s="421"/>
      <c r="H126" s="421"/>
    </row>
    <row r="127" spans="1:10" ht="16.8" x14ac:dyDescent="0.25">
      <c r="A127" s="426" t="s">
        <v>1139</v>
      </c>
      <c r="B127" s="3" t="s">
        <v>222</v>
      </c>
      <c r="C127" s="4" t="s">
        <v>223</v>
      </c>
      <c r="D127" s="115" t="s">
        <v>1321</v>
      </c>
      <c r="E127" s="115" t="s">
        <v>1321</v>
      </c>
      <c r="F127" s="115" t="s">
        <v>1243</v>
      </c>
      <c r="G127" s="420"/>
      <c r="H127" s="420"/>
    </row>
    <row r="128" spans="1:10" ht="46.8" x14ac:dyDescent="0.25">
      <c r="A128" s="426" t="s">
        <v>1140</v>
      </c>
      <c r="B128" s="3" t="s">
        <v>215</v>
      </c>
      <c r="C128" s="4" t="s">
        <v>216</v>
      </c>
      <c r="D128" s="115" t="s">
        <v>3043</v>
      </c>
      <c r="E128" s="115" t="s">
        <v>3833</v>
      </c>
      <c r="F128" s="115" t="s">
        <v>3933</v>
      </c>
      <c r="G128" s="420"/>
      <c r="H128" s="420"/>
    </row>
    <row r="129" spans="1:10" ht="16.8" x14ac:dyDescent="0.25">
      <c r="A129" s="426" t="s">
        <v>1141</v>
      </c>
      <c r="B129" s="3" t="s">
        <v>256</v>
      </c>
      <c r="C129" s="4" t="s">
        <v>257</v>
      </c>
      <c r="D129" s="115" t="s">
        <v>1321</v>
      </c>
      <c r="E129" s="115" t="s">
        <v>1321</v>
      </c>
      <c r="F129" s="115" t="s">
        <v>1243</v>
      </c>
      <c r="G129" s="420"/>
      <c r="H129" s="420"/>
    </row>
    <row r="130" spans="1:10" ht="16.8" x14ac:dyDescent="0.25">
      <c r="A130" s="426" t="s">
        <v>1142</v>
      </c>
      <c r="B130" s="3" t="s">
        <v>315</v>
      </c>
      <c r="C130" s="4" t="s">
        <v>316</v>
      </c>
      <c r="D130" s="115" t="s">
        <v>3038</v>
      </c>
      <c r="E130" s="115" t="s">
        <v>3038</v>
      </c>
      <c r="F130" s="115" t="s">
        <v>34</v>
      </c>
      <c r="G130" s="420"/>
      <c r="H130" s="420"/>
    </row>
    <row r="131" spans="1:10" ht="16.8" x14ac:dyDescent="0.25">
      <c r="A131" s="426" t="s">
        <v>1143</v>
      </c>
      <c r="B131" s="3" t="s">
        <v>298</v>
      </c>
      <c r="C131" s="4" t="s">
        <v>299</v>
      </c>
      <c r="D131" s="115" t="s">
        <v>1321</v>
      </c>
      <c r="E131" s="115" t="s">
        <v>1321</v>
      </c>
      <c r="F131" s="115" t="s">
        <v>1243</v>
      </c>
      <c r="G131" s="420"/>
      <c r="H131" s="420"/>
    </row>
    <row r="132" spans="1:10" ht="31.2" x14ac:dyDescent="0.25">
      <c r="A132" s="426" t="s">
        <v>1144</v>
      </c>
      <c r="B132" s="3" t="s">
        <v>400</v>
      </c>
      <c r="C132" s="4" t="s">
        <v>401</v>
      </c>
      <c r="D132" s="115" t="s">
        <v>3040</v>
      </c>
      <c r="E132" s="115" t="s">
        <v>2816</v>
      </c>
      <c r="F132" s="115" t="s">
        <v>34</v>
      </c>
      <c r="G132" s="420"/>
      <c r="H132" s="420"/>
      <c r="J132">
        <v>7</v>
      </c>
    </row>
    <row r="133" spans="1:10" ht="31.2" x14ac:dyDescent="0.25">
      <c r="A133" s="426" t="s">
        <v>1145</v>
      </c>
      <c r="B133" s="3" t="s">
        <v>675</v>
      </c>
      <c r="C133" s="4" t="s">
        <v>676</v>
      </c>
      <c r="D133" s="115" t="s">
        <v>3041</v>
      </c>
      <c r="E133" s="115" t="s">
        <v>5268</v>
      </c>
      <c r="F133" s="115" t="s">
        <v>1243</v>
      </c>
      <c r="G133" s="420"/>
      <c r="H133" s="420"/>
    </row>
    <row r="134" spans="1:10" ht="16.8" x14ac:dyDescent="0.25">
      <c r="A134" s="426" t="s">
        <v>1146</v>
      </c>
      <c r="B134" s="3" t="s">
        <v>609</v>
      </c>
      <c r="C134" s="4" t="s">
        <v>320</v>
      </c>
      <c r="D134" s="115" t="s">
        <v>1321</v>
      </c>
      <c r="E134" s="115" t="s">
        <v>1321</v>
      </c>
      <c r="F134" s="115" t="s">
        <v>1243</v>
      </c>
      <c r="G134" s="420"/>
      <c r="H134" s="420"/>
    </row>
    <row r="135" spans="1:10" ht="16.8" x14ac:dyDescent="0.25">
      <c r="A135" s="426" t="s">
        <v>1147</v>
      </c>
      <c r="B135" s="3" t="s">
        <v>499</v>
      </c>
      <c r="C135" s="4" t="s">
        <v>500</v>
      </c>
      <c r="D135" s="115" t="s">
        <v>3269</v>
      </c>
      <c r="E135" s="115" t="s">
        <v>1321</v>
      </c>
      <c r="F135" s="115" t="s">
        <v>1243</v>
      </c>
      <c r="G135" s="420"/>
      <c r="H135" s="420"/>
    </row>
    <row r="136" spans="1:10" ht="16.8" x14ac:dyDescent="0.25">
      <c r="A136" s="426" t="s">
        <v>1148</v>
      </c>
      <c r="B136" s="3" t="s">
        <v>534</v>
      </c>
      <c r="C136" s="4" t="s">
        <v>535</v>
      </c>
      <c r="D136" s="115" t="s">
        <v>1321</v>
      </c>
      <c r="E136" s="115" t="s">
        <v>1321</v>
      </c>
      <c r="F136" s="115" t="s">
        <v>1243</v>
      </c>
      <c r="G136" s="420"/>
      <c r="H136" s="420"/>
    </row>
    <row r="137" spans="1:10" ht="46.8" x14ac:dyDescent="0.25">
      <c r="A137" s="426" t="s">
        <v>1149</v>
      </c>
      <c r="B137" s="3" t="s">
        <v>545</v>
      </c>
      <c r="C137" s="4" t="s">
        <v>546</v>
      </c>
      <c r="D137" s="115" t="s">
        <v>3042</v>
      </c>
      <c r="E137" s="115" t="s">
        <v>5269</v>
      </c>
      <c r="F137" s="115" t="s">
        <v>1243</v>
      </c>
      <c r="G137" s="420"/>
      <c r="H137" s="420"/>
    </row>
    <row r="138" spans="1:10" ht="16.8" x14ac:dyDescent="0.25">
      <c r="A138" s="426" t="s">
        <v>1150</v>
      </c>
      <c r="B138" s="16" t="s">
        <v>1480</v>
      </c>
      <c r="C138" s="15" t="s">
        <v>3828</v>
      </c>
      <c r="D138" s="126" t="s">
        <v>34</v>
      </c>
      <c r="E138" s="126" t="s">
        <v>34</v>
      </c>
      <c r="F138" s="126" t="s">
        <v>34</v>
      </c>
      <c r="G138" s="421"/>
      <c r="H138" s="421"/>
    </row>
    <row r="139" spans="1:10" ht="16.8" x14ac:dyDescent="0.25">
      <c r="A139" s="426" t="s">
        <v>1151</v>
      </c>
      <c r="B139" s="3" t="s">
        <v>19</v>
      </c>
      <c r="C139" s="4" t="s">
        <v>21</v>
      </c>
      <c r="D139" s="115" t="s">
        <v>3833</v>
      </c>
      <c r="E139" s="115" t="s">
        <v>3833</v>
      </c>
      <c r="F139" s="115" t="s">
        <v>3933</v>
      </c>
      <c r="G139" s="420"/>
      <c r="H139" s="420"/>
    </row>
    <row r="140" spans="1:10" ht="16.8" x14ac:dyDescent="0.25">
      <c r="A140" s="426" t="s">
        <v>1152</v>
      </c>
      <c r="B140" s="3" t="s">
        <v>106</v>
      </c>
      <c r="C140" s="4" t="s">
        <v>107</v>
      </c>
      <c r="D140" s="115" t="s">
        <v>34</v>
      </c>
      <c r="E140" s="115" t="s">
        <v>34</v>
      </c>
      <c r="F140" s="115" t="s">
        <v>34</v>
      </c>
      <c r="G140" s="420"/>
      <c r="H140" s="420"/>
    </row>
    <row r="141" spans="1:10" ht="16.8" x14ac:dyDescent="0.25">
      <c r="A141" s="426" t="s">
        <v>1153</v>
      </c>
      <c r="B141" s="3" t="s">
        <v>200</v>
      </c>
      <c r="C141" s="4" t="s">
        <v>201</v>
      </c>
      <c r="D141" s="115" t="s">
        <v>50</v>
      </c>
      <c r="E141" s="115" t="s">
        <v>50</v>
      </c>
      <c r="F141" s="115" t="s">
        <v>50</v>
      </c>
      <c r="G141" s="420"/>
      <c r="H141" s="420"/>
    </row>
    <row r="142" spans="1:10" ht="16.8" x14ac:dyDescent="0.25">
      <c r="A142" s="426" t="s">
        <v>1154</v>
      </c>
      <c r="B142" s="3" t="s">
        <v>41</v>
      </c>
      <c r="C142" s="4" t="s">
        <v>42</v>
      </c>
      <c r="D142" s="115" t="s">
        <v>50</v>
      </c>
      <c r="E142" s="115" t="s">
        <v>50</v>
      </c>
      <c r="F142" s="115" t="s">
        <v>50</v>
      </c>
      <c r="G142" s="420"/>
      <c r="H142" s="420"/>
    </row>
    <row r="143" spans="1:10" ht="16.8" x14ac:dyDescent="0.25">
      <c r="A143" s="426" t="s">
        <v>1155</v>
      </c>
      <c r="B143" s="413" t="s">
        <v>305</v>
      </c>
      <c r="C143" s="4" t="s">
        <v>306</v>
      </c>
      <c r="D143" s="115" t="s">
        <v>3833</v>
      </c>
      <c r="E143" s="115" t="s">
        <v>3833</v>
      </c>
      <c r="F143" s="420" t="s">
        <v>3933</v>
      </c>
      <c r="G143" s="420"/>
      <c r="H143" s="420"/>
    </row>
    <row r="144" spans="1:10" ht="16.8" x14ac:dyDescent="0.25">
      <c r="A144" s="426" t="s">
        <v>1156</v>
      </c>
      <c r="B144" s="413" t="s">
        <v>490</v>
      </c>
      <c r="C144" s="4" t="s">
        <v>491</v>
      </c>
      <c r="D144" s="115" t="s">
        <v>1321</v>
      </c>
      <c r="E144" s="115" t="s">
        <v>1321</v>
      </c>
      <c r="F144" s="115" t="s">
        <v>1243</v>
      </c>
      <c r="G144" s="420"/>
      <c r="H144" s="420"/>
    </row>
    <row r="145" spans="1:8" ht="16.8" x14ac:dyDescent="0.25">
      <c r="A145" s="426" t="s">
        <v>1157</v>
      </c>
      <c r="B145" s="3" t="s">
        <v>526</v>
      </c>
      <c r="C145" s="4" t="s">
        <v>527</v>
      </c>
      <c r="D145" s="115" t="s">
        <v>2816</v>
      </c>
      <c r="E145" s="115" t="s">
        <v>2816</v>
      </c>
      <c r="F145" s="420" t="s">
        <v>34</v>
      </c>
      <c r="G145" s="420"/>
      <c r="H145" s="420"/>
    </row>
    <row r="146" spans="1:8" ht="16.8" x14ac:dyDescent="0.25">
      <c r="A146" s="426" t="s">
        <v>1158</v>
      </c>
      <c r="B146" s="3" t="s">
        <v>471</v>
      </c>
      <c r="C146" s="4" t="s">
        <v>472</v>
      </c>
      <c r="D146" s="115" t="s">
        <v>1321</v>
      </c>
      <c r="E146" s="115" t="s">
        <v>1321</v>
      </c>
      <c r="F146" s="115" t="s">
        <v>1243</v>
      </c>
      <c r="G146" s="420"/>
      <c r="H146" s="420"/>
    </row>
    <row r="147" spans="1:8" ht="16.8" x14ac:dyDescent="0.25">
      <c r="A147" s="426" t="s">
        <v>1159</v>
      </c>
      <c r="B147" s="16" t="s">
        <v>1474</v>
      </c>
      <c r="C147" s="15" t="s">
        <v>1475</v>
      </c>
      <c r="D147" s="124" t="s">
        <v>34</v>
      </c>
      <c r="E147" s="124" t="s">
        <v>34</v>
      </c>
      <c r="F147" s="124" t="s">
        <v>34</v>
      </c>
      <c r="G147" s="422"/>
      <c r="H147" s="422"/>
    </row>
    <row r="148" spans="1:8" ht="16.8" x14ac:dyDescent="0.25">
      <c r="A148" s="426" t="s">
        <v>1160</v>
      </c>
      <c r="B148" s="3" t="s">
        <v>321</v>
      </c>
      <c r="C148" s="4" t="s">
        <v>322</v>
      </c>
      <c r="D148" s="115" t="s">
        <v>34</v>
      </c>
      <c r="E148" s="115" t="s">
        <v>34</v>
      </c>
      <c r="F148" s="115" t="s">
        <v>34</v>
      </c>
      <c r="G148" s="420"/>
      <c r="H148" s="420"/>
    </row>
    <row r="149" spans="1:8" ht="16.8" x14ac:dyDescent="0.25">
      <c r="A149" s="426" t="s">
        <v>1161</v>
      </c>
      <c r="B149" s="3" t="s">
        <v>532</v>
      </c>
      <c r="C149" s="4" t="s">
        <v>533</v>
      </c>
      <c r="D149" s="115" t="s">
        <v>34</v>
      </c>
      <c r="E149" s="115" t="s">
        <v>34</v>
      </c>
      <c r="F149" s="115" t="s">
        <v>34</v>
      </c>
      <c r="G149" s="420"/>
      <c r="H149" s="420"/>
    </row>
    <row r="150" spans="1:8" ht="16.8" x14ac:dyDescent="0.25">
      <c r="A150" s="426" t="s">
        <v>1162</v>
      </c>
      <c r="B150" s="3" t="s">
        <v>606</v>
      </c>
      <c r="C150" s="4" t="s">
        <v>607</v>
      </c>
      <c r="D150" s="115" t="s">
        <v>34</v>
      </c>
      <c r="E150" s="115" t="s">
        <v>34</v>
      </c>
      <c r="F150" s="115" t="s">
        <v>34</v>
      </c>
      <c r="G150" s="420"/>
      <c r="H150" s="420"/>
    </row>
    <row r="151" spans="1:8" ht="31.2" x14ac:dyDescent="0.25">
      <c r="A151" s="426" t="s">
        <v>1163</v>
      </c>
      <c r="B151" s="3" t="s">
        <v>82</v>
      </c>
      <c r="C151" s="4" t="s">
        <v>83</v>
      </c>
      <c r="D151" s="115" t="s">
        <v>3833</v>
      </c>
      <c r="E151" s="115" t="s">
        <v>3833</v>
      </c>
      <c r="F151" s="115" t="s">
        <v>3933</v>
      </c>
      <c r="G151" s="420"/>
      <c r="H151" s="420"/>
    </row>
    <row r="152" spans="1:8" ht="16.8" x14ac:dyDescent="0.25">
      <c r="A152" s="426" t="s">
        <v>1164</v>
      </c>
      <c r="B152" s="3" t="s">
        <v>585</v>
      </c>
      <c r="C152" s="4" t="s">
        <v>586</v>
      </c>
      <c r="D152" s="115" t="s">
        <v>1321</v>
      </c>
      <c r="E152" s="115" t="s">
        <v>1321</v>
      </c>
      <c r="F152" s="115" t="s">
        <v>1243</v>
      </c>
      <c r="G152" s="420"/>
      <c r="H152" s="420"/>
    </row>
    <row r="153" spans="1:8" ht="31.2" x14ac:dyDescent="0.25">
      <c r="A153" s="426" t="s">
        <v>1165</v>
      </c>
      <c r="B153" s="3" t="s">
        <v>589</v>
      </c>
      <c r="C153" s="4" t="s">
        <v>590</v>
      </c>
      <c r="D153" s="115" t="s">
        <v>1321</v>
      </c>
      <c r="E153" s="115" t="s">
        <v>1321</v>
      </c>
      <c r="F153" s="115" t="s">
        <v>1243</v>
      </c>
      <c r="G153" s="420"/>
      <c r="H153" s="420"/>
    </row>
    <row r="154" spans="1:8" ht="16.8" x14ac:dyDescent="0.25">
      <c r="A154" s="426" t="s">
        <v>1166</v>
      </c>
      <c r="B154" s="16" t="s">
        <v>1316</v>
      </c>
      <c r="C154" s="15" t="s">
        <v>1317</v>
      </c>
      <c r="D154" s="126" t="s">
        <v>1321</v>
      </c>
      <c r="E154" s="126" t="s">
        <v>1321</v>
      </c>
      <c r="F154" s="126" t="s">
        <v>1243</v>
      </c>
      <c r="G154" s="421"/>
      <c r="H154" s="421"/>
    </row>
    <row r="155" spans="1:8" ht="16.8" x14ac:dyDescent="0.25">
      <c r="A155" s="426" t="s">
        <v>1167</v>
      </c>
      <c r="B155" s="3" t="s">
        <v>604</v>
      </c>
      <c r="C155" s="4" t="s">
        <v>605</v>
      </c>
      <c r="D155" s="115" t="s">
        <v>1321</v>
      </c>
      <c r="E155" s="115" t="s">
        <v>1321</v>
      </c>
      <c r="F155" s="115" t="s">
        <v>1243</v>
      </c>
      <c r="G155" s="420"/>
      <c r="H155" s="420"/>
    </row>
    <row r="156" spans="1:8" ht="16.8" x14ac:dyDescent="0.25">
      <c r="A156" s="426" t="s">
        <v>1168</v>
      </c>
      <c r="B156" s="16" t="s">
        <v>1326</v>
      </c>
      <c r="C156" s="15" t="s">
        <v>3266</v>
      </c>
      <c r="D156" s="126" t="s">
        <v>1321</v>
      </c>
      <c r="E156" s="126" t="s">
        <v>1321</v>
      </c>
      <c r="F156" s="126" t="s">
        <v>1243</v>
      </c>
      <c r="G156" s="421"/>
      <c r="H156" s="421"/>
    </row>
    <row r="157" spans="1:8" ht="16.8" x14ac:dyDescent="0.25">
      <c r="A157" s="426" t="s">
        <v>1169</v>
      </c>
      <c r="B157" s="16" t="s">
        <v>1322</v>
      </c>
      <c r="C157" s="15" t="s">
        <v>1323</v>
      </c>
      <c r="D157" s="126" t="s">
        <v>34</v>
      </c>
      <c r="E157" s="126" t="s">
        <v>34</v>
      </c>
      <c r="F157" s="126" t="s">
        <v>34</v>
      </c>
      <c r="G157" s="421"/>
      <c r="H157" s="421"/>
    </row>
    <row r="158" spans="1:8" ht="16.8" x14ac:dyDescent="0.25">
      <c r="A158" s="426" t="s">
        <v>1170</v>
      </c>
      <c r="B158" s="3" t="s">
        <v>760</v>
      </c>
      <c r="C158" s="4" t="s">
        <v>761</v>
      </c>
      <c r="D158" s="115" t="s">
        <v>1321</v>
      </c>
      <c r="E158" s="115" t="s">
        <v>1321</v>
      </c>
      <c r="F158" s="425" t="s">
        <v>1243</v>
      </c>
      <c r="G158" s="420"/>
      <c r="H158" s="420"/>
    </row>
    <row r="159" spans="1:8" ht="16.8" x14ac:dyDescent="0.25">
      <c r="A159" s="426" t="s">
        <v>1171</v>
      </c>
      <c r="B159" s="3" t="s">
        <v>146</v>
      </c>
      <c r="C159" s="4" t="s">
        <v>147</v>
      </c>
      <c r="D159" s="115" t="s">
        <v>1321</v>
      </c>
      <c r="E159" s="115" t="s">
        <v>1321</v>
      </c>
      <c r="F159" s="115" t="s">
        <v>1243</v>
      </c>
      <c r="G159" s="420"/>
      <c r="H159" s="420"/>
    </row>
    <row r="160" spans="1:8" ht="16.8" x14ac:dyDescent="0.25">
      <c r="A160" s="426" t="s">
        <v>1172</v>
      </c>
      <c r="B160" s="3" t="s">
        <v>281</v>
      </c>
      <c r="C160" s="4" t="s">
        <v>282</v>
      </c>
      <c r="D160" s="115" t="s">
        <v>1321</v>
      </c>
      <c r="E160" s="115" t="s">
        <v>1321</v>
      </c>
      <c r="F160" s="115" t="s">
        <v>1243</v>
      </c>
      <c r="G160" s="420"/>
      <c r="H160" s="420"/>
    </row>
    <row r="161" spans="1:8" ht="16.8" x14ac:dyDescent="0.25">
      <c r="A161" s="426" t="s">
        <v>1173</v>
      </c>
      <c r="B161" s="3" t="s">
        <v>310</v>
      </c>
      <c r="C161" s="4" t="s">
        <v>311</v>
      </c>
      <c r="D161" s="115" t="s">
        <v>1321</v>
      </c>
      <c r="E161" s="115" t="s">
        <v>1321</v>
      </c>
      <c r="F161" s="115" t="s">
        <v>1243</v>
      </c>
      <c r="G161" s="420"/>
      <c r="H161" s="420"/>
    </row>
    <row r="162" spans="1:8" ht="16.8" x14ac:dyDescent="0.25">
      <c r="A162" s="426" t="s">
        <v>1174</v>
      </c>
      <c r="B162" s="3" t="s">
        <v>763</v>
      </c>
      <c r="C162" s="4" t="s">
        <v>764</v>
      </c>
      <c r="D162" s="115" t="s">
        <v>1321</v>
      </c>
      <c r="E162" s="115" t="s">
        <v>1321</v>
      </c>
      <c r="F162" s="115" t="s">
        <v>1243</v>
      </c>
      <c r="G162" s="420"/>
      <c r="H162" s="420"/>
    </row>
    <row r="163" spans="1:8" ht="16.8" x14ac:dyDescent="0.25">
      <c r="A163" s="426" t="s">
        <v>1175</v>
      </c>
      <c r="B163" s="3" t="s">
        <v>573</v>
      </c>
      <c r="C163" s="4" t="s">
        <v>574</v>
      </c>
      <c r="D163" s="115" t="s">
        <v>1321</v>
      </c>
      <c r="E163" s="115" t="s">
        <v>1321</v>
      </c>
      <c r="F163" s="115" t="s">
        <v>1243</v>
      </c>
      <c r="G163" s="420"/>
      <c r="H163" s="420"/>
    </row>
    <row r="164" spans="1:8" ht="16.8" x14ac:dyDescent="0.25">
      <c r="A164" s="426" t="s">
        <v>1176</v>
      </c>
      <c r="B164" s="3" t="s">
        <v>752</v>
      </c>
      <c r="C164" s="4" t="s">
        <v>753</v>
      </c>
      <c r="D164" s="115" t="s">
        <v>1321</v>
      </c>
      <c r="E164" s="115" t="s">
        <v>1321</v>
      </c>
      <c r="F164" s="115" t="s">
        <v>1243</v>
      </c>
      <c r="G164" s="420"/>
      <c r="H164" s="420"/>
    </row>
    <row r="165" spans="1:8" ht="16.8" x14ac:dyDescent="0.25">
      <c r="A165" s="426" t="s">
        <v>1177</v>
      </c>
      <c r="B165" s="125" t="s">
        <v>2838</v>
      </c>
      <c r="C165" s="134" t="s">
        <v>2843</v>
      </c>
      <c r="D165" s="115" t="s">
        <v>34</v>
      </c>
      <c r="E165" s="115" t="s">
        <v>34</v>
      </c>
      <c r="F165" s="115" t="s">
        <v>34</v>
      </c>
      <c r="G165" s="420"/>
      <c r="H165" s="420"/>
    </row>
    <row r="166" spans="1:8" ht="16.8" x14ac:dyDescent="0.25">
      <c r="A166" s="426" t="s">
        <v>1178</v>
      </c>
      <c r="B166" s="125" t="s">
        <v>2844</v>
      </c>
      <c r="C166" s="134" t="s">
        <v>2849</v>
      </c>
      <c r="D166" s="115" t="s">
        <v>34</v>
      </c>
      <c r="E166" s="115" t="s">
        <v>34</v>
      </c>
      <c r="F166" s="115" t="s">
        <v>34</v>
      </c>
    </row>
    <row r="167" spans="1:8" ht="16.8" x14ac:dyDescent="0.25">
      <c r="A167" s="426" t="s">
        <v>1028</v>
      </c>
      <c r="B167" s="3" t="s">
        <v>718</v>
      </c>
      <c r="C167" s="4" t="s">
        <v>719</v>
      </c>
      <c r="D167" s="4" t="s">
        <v>1321</v>
      </c>
      <c r="E167" s="4" t="s">
        <v>1321</v>
      </c>
      <c r="F167" s="430" t="s">
        <v>1243</v>
      </c>
    </row>
    <row r="168" spans="1:8" ht="16.8" x14ac:dyDescent="0.25">
      <c r="A168" s="426" t="s">
        <v>1029</v>
      </c>
      <c r="B168" s="3" t="s">
        <v>552</v>
      </c>
      <c r="C168" s="4" t="s">
        <v>553</v>
      </c>
      <c r="D168" s="4" t="s">
        <v>1321</v>
      </c>
      <c r="E168" s="4" t="s">
        <v>1321</v>
      </c>
      <c r="F168" s="430" t="s">
        <v>1243</v>
      </c>
    </row>
    <row r="169" spans="1:8" ht="16.8" x14ac:dyDescent="0.25">
      <c r="A169" s="426" t="s">
        <v>1030</v>
      </c>
      <c r="B169" s="3" t="s">
        <v>652</v>
      </c>
      <c r="C169" s="4" t="s">
        <v>653</v>
      </c>
      <c r="D169" s="4" t="s">
        <v>1321</v>
      </c>
      <c r="E169" s="4" t="s">
        <v>1321</v>
      </c>
      <c r="F169" s="430" t="s">
        <v>1243</v>
      </c>
    </row>
    <row r="170" spans="1:8" ht="16.8" x14ac:dyDescent="0.25">
      <c r="A170" s="426" t="s">
        <v>1031</v>
      </c>
      <c r="B170" s="3" t="s">
        <v>648</v>
      </c>
      <c r="C170" s="4" t="s">
        <v>649</v>
      </c>
      <c r="D170" s="4" t="s">
        <v>1321</v>
      </c>
      <c r="E170" s="4" t="s">
        <v>1321</v>
      </c>
      <c r="F170" s="430" t="s">
        <v>1243</v>
      </c>
    </row>
    <row r="171" spans="1:8" ht="16.8" x14ac:dyDescent="0.25">
      <c r="A171" s="426" t="s">
        <v>1032</v>
      </c>
      <c r="B171" s="3" t="s">
        <v>308</v>
      </c>
      <c r="C171" s="4" t="s">
        <v>309</v>
      </c>
      <c r="D171" s="4" t="s">
        <v>1321</v>
      </c>
      <c r="E171" s="4" t="s">
        <v>1321</v>
      </c>
      <c r="F171" s="430" t="s">
        <v>1243</v>
      </c>
    </row>
    <row r="172" spans="1:8" ht="16.8" x14ac:dyDescent="0.25">
      <c r="A172" s="426" t="s">
        <v>1033</v>
      </c>
      <c r="B172" s="3" t="s">
        <v>662</v>
      </c>
      <c r="C172" s="4" t="s">
        <v>663</v>
      </c>
      <c r="D172" s="4" t="s">
        <v>1321</v>
      </c>
      <c r="E172" s="4" t="s">
        <v>1321</v>
      </c>
      <c r="F172" s="430" t="s">
        <v>1243</v>
      </c>
    </row>
    <row r="173" spans="1:8" ht="16.8" x14ac:dyDescent="0.25">
      <c r="A173" s="426" t="s">
        <v>1034</v>
      </c>
      <c r="B173" s="3" t="s">
        <v>205</v>
      </c>
      <c r="C173" s="4" t="s">
        <v>206</v>
      </c>
      <c r="D173" s="4" t="s">
        <v>1321</v>
      </c>
      <c r="E173" s="4" t="s">
        <v>1321</v>
      </c>
      <c r="F173" s="430" t="s">
        <v>1243</v>
      </c>
    </row>
    <row r="174" spans="1:8" ht="16.8" x14ac:dyDescent="0.25">
      <c r="A174" s="426" t="s">
        <v>1035</v>
      </c>
      <c r="B174" s="3" t="s">
        <v>303</v>
      </c>
      <c r="C174" s="4" t="s">
        <v>304</v>
      </c>
      <c r="D174" s="4" t="s">
        <v>1321</v>
      </c>
      <c r="E174" s="4" t="s">
        <v>1321</v>
      </c>
      <c r="F174" s="430" t="s">
        <v>1243</v>
      </c>
    </row>
    <row r="175" spans="1:8" ht="16.8" x14ac:dyDescent="0.25">
      <c r="A175" s="426" t="s">
        <v>1036</v>
      </c>
      <c r="B175" s="3" t="s">
        <v>285</v>
      </c>
      <c r="C175" s="4" t="s">
        <v>286</v>
      </c>
      <c r="D175" s="4" t="s">
        <v>1321</v>
      </c>
      <c r="E175" s="4" t="s">
        <v>1321</v>
      </c>
      <c r="F175" s="430" t="s">
        <v>1243</v>
      </c>
    </row>
    <row r="176" spans="1:8" ht="31.2" x14ac:dyDescent="0.25">
      <c r="A176" s="426" t="s">
        <v>1037</v>
      </c>
      <c r="B176" s="3" t="s">
        <v>690</v>
      </c>
      <c r="C176" s="4" t="s">
        <v>691</v>
      </c>
      <c r="D176" s="4" t="s">
        <v>1321</v>
      </c>
      <c r="E176" s="4" t="s">
        <v>1321</v>
      </c>
      <c r="F176" s="430" t="s">
        <v>1243</v>
      </c>
    </row>
    <row r="177" spans="1:6" ht="16.8" x14ac:dyDescent="0.25">
      <c r="A177" s="426" t="s">
        <v>1038</v>
      </c>
      <c r="B177" s="3" t="s">
        <v>539</v>
      </c>
      <c r="C177" s="4" t="s">
        <v>540</v>
      </c>
      <c r="D177" s="4" t="s">
        <v>1321</v>
      </c>
      <c r="E177" s="4" t="s">
        <v>1321</v>
      </c>
      <c r="F177" s="430" t="s">
        <v>1243</v>
      </c>
    </row>
    <row r="178" spans="1:6" ht="31.2" x14ac:dyDescent="0.25">
      <c r="A178" s="426" t="s">
        <v>1039</v>
      </c>
      <c r="B178" s="3" t="s">
        <v>692</v>
      </c>
      <c r="C178" s="4" t="s">
        <v>693</v>
      </c>
      <c r="D178" s="4" t="s">
        <v>1321</v>
      </c>
      <c r="E178" s="4" t="s">
        <v>1321</v>
      </c>
      <c r="F178" s="430" t="s">
        <v>1243</v>
      </c>
    </row>
    <row r="179" spans="1:6" ht="16.8" x14ac:dyDescent="0.25">
      <c r="A179" s="426" t="s">
        <v>1040</v>
      </c>
      <c r="B179" s="428" t="s">
        <v>634</v>
      </c>
      <c r="C179" s="313" t="s">
        <v>635</v>
      </c>
      <c r="D179" s="4" t="s">
        <v>1321</v>
      </c>
      <c r="E179" s="4" t="s">
        <v>1321</v>
      </c>
      <c r="F179" s="430" t="s">
        <v>1243</v>
      </c>
    </row>
    <row r="180" spans="1:6" ht="16.8" x14ac:dyDescent="0.25">
      <c r="A180" s="426" t="s">
        <v>1041</v>
      </c>
      <c r="B180" s="428" t="s">
        <v>185</v>
      </c>
      <c r="C180" s="313" t="s">
        <v>186</v>
      </c>
      <c r="D180" s="4" t="s">
        <v>1321</v>
      </c>
      <c r="E180" s="4" t="s">
        <v>1321</v>
      </c>
      <c r="F180" s="430" t="s">
        <v>1243</v>
      </c>
    </row>
    <row r="181" spans="1:6" ht="16.8" x14ac:dyDescent="0.25">
      <c r="A181" s="426" t="s">
        <v>1042</v>
      </c>
      <c r="B181" s="428" t="s">
        <v>174</v>
      </c>
      <c r="C181" s="313" t="s">
        <v>175</v>
      </c>
      <c r="D181" s="4" t="s">
        <v>1321</v>
      </c>
      <c r="E181" s="4" t="s">
        <v>1321</v>
      </c>
      <c r="F181" s="430" t="s">
        <v>1243</v>
      </c>
    </row>
    <row r="182" spans="1:6" ht="16.8" x14ac:dyDescent="0.25">
      <c r="A182" s="426" t="s">
        <v>1043</v>
      </c>
      <c r="B182" s="3" t="s">
        <v>218</v>
      </c>
      <c r="C182" s="4" t="s">
        <v>219</v>
      </c>
      <c r="D182" s="4" t="s">
        <v>1321</v>
      </c>
      <c r="E182" s="4" t="s">
        <v>1321</v>
      </c>
      <c r="F182" s="430" t="s">
        <v>1243</v>
      </c>
    </row>
    <row r="183" spans="1:6" ht="16.8" x14ac:dyDescent="0.25">
      <c r="A183" s="426" t="s">
        <v>1044</v>
      </c>
      <c r="B183" s="3" t="s">
        <v>293</v>
      </c>
      <c r="C183" s="4" t="s">
        <v>294</v>
      </c>
      <c r="D183" s="4" t="s">
        <v>1321</v>
      </c>
      <c r="E183" s="4" t="s">
        <v>1321</v>
      </c>
      <c r="F183" s="430" t="s">
        <v>1243</v>
      </c>
    </row>
    <row r="184" spans="1:6" ht="16.8" x14ac:dyDescent="0.25">
      <c r="A184" s="426" t="s">
        <v>1045</v>
      </c>
      <c r="B184" s="3" t="s">
        <v>327</v>
      </c>
      <c r="C184" s="4" t="s">
        <v>328</v>
      </c>
      <c r="D184" s="4" t="s">
        <v>1321</v>
      </c>
      <c r="E184" s="4" t="s">
        <v>1321</v>
      </c>
      <c r="F184" s="430" t="s">
        <v>1243</v>
      </c>
    </row>
    <row r="185" spans="1:6" ht="16.8" x14ac:dyDescent="0.25">
      <c r="A185" s="426" t="s">
        <v>1046</v>
      </c>
      <c r="B185" s="3" t="s">
        <v>650</v>
      </c>
      <c r="C185" s="4" t="s">
        <v>651</v>
      </c>
      <c r="D185" s="4" t="s">
        <v>1321</v>
      </c>
      <c r="E185" s="4" t="s">
        <v>1321</v>
      </c>
      <c r="F185" s="430" t="s">
        <v>1243</v>
      </c>
    </row>
    <row r="186" spans="1:6" ht="16.8" x14ac:dyDescent="0.25">
      <c r="A186" s="426" t="s">
        <v>1047</v>
      </c>
      <c r="B186" s="3" t="s">
        <v>2801</v>
      </c>
      <c r="C186" s="10" t="s">
        <v>2805</v>
      </c>
      <c r="D186" s="4" t="s">
        <v>1321</v>
      </c>
      <c r="E186" s="4" t="s">
        <v>1321</v>
      </c>
      <c r="F186" s="430" t="s">
        <v>1243</v>
      </c>
    </row>
    <row r="187" spans="1:6" ht="16.8" x14ac:dyDescent="0.25">
      <c r="A187" s="426" t="s">
        <v>1048</v>
      </c>
      <c r="B187" s="3" t="s">
        <v>596</v>
      </c>
      <c r="C187" s="4" t="s">
        <v>597</v>
      </c>
      <c r="D187" s="4" t="s">
        <v>1321</v>
      </c>
      <c r="E187" s="4" t="s">
        <v>1321</v>
      </c>
      <c r="F187" s="430" t="s">
        <v>1243</v>
      </c>
    </row>
    <row r="188" spans="1:6" ht="16.8" x14ac:dyDescent="0.25">
      <c r="A188" s="426" t="s">
        <v>1049</v>
      </c>
      <c r="B188" s="3" t="s">
        <v>197</v>
      </c>
      <c r="C188" s="4" t="s">
        <v>198</v>
      </c>
      <c r="D188" s="4" t="s">
        <v>1321</v>
      </c>
      <c r="E188" s="4" t="s">
        <v>1321</v>
      </c>
      <c r="F188" s="430" t="s">
        <v>1243</v>
      </c>
    </row>
    <row r="189" spans="1:6" ht="16.8" x14ac:dyDescent="0.25">
      <c r="A189" s="426" t="s">
        <v>1050</v>
      </c>
      <c r="B189" s="3" t="s">
        <v>575</v>
      </c>
      <c r="C189" s="4" t="s">
        <v>576</v>
      </c>
      <c r="D189" s="4" t="s">
        <v>1321</v>
      </c>
      <c r="E189" s="4" t="s">
        <v>1321</v>
      </c>
      <c r="F189" s="430" t="s">
        <v>1243</v>
      </c>
    </row>
    <row r="190" spans="1:6" ht="16.8" x14ac:dyDescent="0.25">
      <c r="A190" s="426" t="s">
        <v>1051</v>
      </c>
      <c r="B190" s="3" t="s">
        <v>688</v>
      </c>
      <c r="C190" s="4" t="s">
        <v>689</v>
      </c>
      <c r="D190" s="4" t="s">
        <v>1321</v>
      </c>
      <c r="E190" s="4" t="s">
        <v>1321</v>
      </c>
      <c r="F190" s="430" t="s">
        <v>1243</v>
      </c>
    </row>
    <row r="191" spans="1:6" ht="16.8" x14ac:dyDescent="0.25">
      <c r="A191" s="426" t="s">
        <v>1052</v>
      </c>
      <c r="B191" s="3" t="s">
        <v>619</v>
      </c>
      <c r="C191" s="4" t="s">
        <v>620</v>
      </c>
      <c r="D191" s="4" t="s">
        <v>1321</v>
      </c>
      <c r="E191" s="4" t="s">
        <v>1321</v>
      </c>
      <c r="F191" s="430" t="s">
        <v>1243</v>
      </c>
    </row>
    <row r="192" spans="1:6" ht="16.8" x14ac:dyDescent="0.25">
      <c r="A192" s="426" t="s">
        <v>1053</v>
      </c>
      <c r="B192" s="125" t="s">
        <v>168</v>
      </c>
      <c r="C192" s="115" t="s">
        <v>169</v>
      </c>
      <c r="D192" s="4" t="s">
        <v>1321</v>
      </c>
      <c r="E192" s="4" t="s">
        <v>1321</v>
      </c>
      <c r="F192" s="430" t="s">
        <v>1243</v>
      </c>
    </row>
    <row r="193" spans="1:6" ht="16.8" x14ac:dyDescent="0.25">
      <c r="A193" s="426" t="s">
        <v>1054</v>
      </c>
      <c r="B193" s="3" t="s">
        <v>667</v>
      </c>
      <c r="C193" s="4" t="s">
        <v>668</v>
      </c>
      <c r="D193" s="4" t="s">
        <v>1321</v>
      </c>
      <c r="E193" s="4" t="s">
        <v>1321</v>
      </c>
      <c r="F193" s="430" t="s">
        <v>1243</v>
      </c>
    </row>
    <row r="194" spans="1:6" ht="16.8" x14ac:dyDescent="0.25">
      <c r="A194" s="426" t="s">
        <v>1055</v>
      </c>
      <c r="B194" s="3" t="s">
        <v>542</v>
      </c>
      <c r="C194" s="4" t="s">
        <v>543</v>
      </c>
      <c r="D194" s="4" t="s">
        <v>1321</v>
      </c>
      <c r="E194" s="4" t="s">
        <v>1321</v>
      </c>
      <c r="F194" s="430" t="s">
        <v>1243</v>
      </c>
    </row>
    <row r="195" spans="1:6" ht="16.8" x14ac:dyDescent="0.25">
      <c r="A195" s="426" t="s">
        <v>1056</v>
      </c>
      <c r="B195" s="3" t="s">
        <v>131</v>
      </c>
      <c r="C195" s="4" t="s">
        <v>132</v>
      </c>
      <c r="D195" s="4" t="s">
        <v>1321</v>
      </c>
      <c r="E195" s="4" t="s">
        <v>1321</v>
      </c>
      <c r="F195" s="430" t="s">
        <v>1243</v>
      </c>
    </row>
    <row r="196" spans="1:6" ht="16.8" x14ac:dyDescent="0.25">
      <c r="A196" s="426" t="s">
        <v>1057</v>
      </c>
      <c r="B196" s="431" t="s">
        <v>577</v>
      </c>
      <c r="C196" s="429" t="s">
        <v>578</v>
      </c>
      <c r="D196" s="429" t="s">
        <v>1321</v>
      </c>
      <c r="E196" s="429" t="s">
        <v>1321</v>
      </c>
      <c r="F196" s="432" t="s">
        <v>1243</v>
      </c>
    </row>
    <row r="197" spans="1:6" ht="15.6" x14ac:dyDescent="0.25">
      <c r="B197" s="125" t="s">
        <v>732</v>
      </c>
      <c r="C197" s="115" t="s">
        <v>733</v>
      </c>
      <c r="D197" s="115" t="s">
        <v>34</v>
      </c>
      <c r="E197" s="115" t="s">
        <v>34</v>
      </c>
      <c r="F197" s="115" t="s">
        <v>34</v>
      </c>
    </row>
    <row r="198" spans="1:6" ht="15.6" x14ac:dyDescent="0.25">
      <c r="B198" s="125" t="s">
        <v>710</v>
      </c>
      <c r="C198" s="115" t="s">
        <v>711</v>
      </c>
      <c r="D198" s="115" t="s">
        <v>34</v>
      </c>
      <c r="E198" s="115" t="s">
        <v>34</v>
      </c>
      <c r="F198" s="115" t="s">
        <v>34</v>
      </c>
    </row>
    <row r="199" spans="1:6" ht="15.6" x14ac:dyDescent="0.25">
      <c r="B199" s="125" t="s">
        <v>86</v>
      </c>
      <c r="C199" s="115" t="s">
        <v>87</v>
      </c>
      <c r="D199" s="115" t="s">
        <v>34</v>
      </c>
      <c r="E199" s="115" t="s">
        <v>34</v>
      </c>
      <c r="F199" s="115" t="s">
        <v>34</v>
      </c>
    </row>
    <row r="200" spans="1:6" ht="15.6" x14ac:dyDescent="0.25">
      <c r="B200" s="125" t="s">
        <v>393</v>
      </c>
      <c r="C200" s="115" t="s">
        <v>394</v>
      </c>
      <c r="D200" s="115" t="s">
        <v>34</v>
      </c>
      <c r="E200" s="115" t="s">
        <v>34</v>
      </c>
      <c r="F200" s="115" t="s">
        <v>34</v>
      </c>
    </row>
    <row r="201" spans="1:6" ht="15.6" x14ac:dyDescent="0.25">
      <c r="B201" s="125" t="s">
        <v>418</v>
      </c>
      <c r="C201" s="115" t="s">
        <v>419</v>
      </c>
      <c r="D201" s="115" t="s">
        <v>34</v>
      </c>
      <c r="E201" s="115" t="s">
        <v>34</v>
      </c>
      <c r="F201" s="115" t="s">
        <v>34</v>
      </c>
    </row>
    <row r="202" spans="1:6" ht="15.6" x14ac:dyDescent="0.25">
      <c r="B202" s="125" t="s">
        <v>537</v>
      </c>
      <c r="C202" s="115" t="s">
        <v>538</v>
      </c>
      <c r="D202" s="115" t="s">
        <v>34</v>
      </c>
      <c r="E202" s="115" t="s">
        <v>34</v>
      </c>
      <c r="F202" s="115" t="s">
        <v>34</v>
      </c>
    </row>
    <row r="203" spans="1:6" ht="15.6" x14ac:dyDescent="0.25">
      <c r="B203" s="151" t="s">
        <v>1309</v>
      </c>
      <c r="C203" s="124" t="s">
        <v>1315</v>
      </c>
      <c r="D203" s="126" t="s">
        <v>50</v>
      </c>
      <c r="E203" s="126" t="s">
        <v>50</v>
      </c>
      <c r="F203" s="126" t="s">
        <v>50</v>
      </c>
    </row>
    <row r="204" spans="1:6" ht="15.6" x14ac:dyDescent="0.25">
      <c r="B204" s="125" t="s">
        <v>658</v>
      </c>
      <c r="C204" s="115" t="s">
        <v>659</v>
      </c>
      <c r="D204" s="115" t="s">
        <v>34</v>
      </c>
      <c r="E204" s="115" t="s">
        <v>34</v>
      </c>
      <c r="F204" s="115" t="s">
        <v>34</v>
      </c>
    </row>
    <row r="205" spans="1:6" ht="15.6" x14ac:dyDescent="0.25">
      <c r="B205" s="125" t="s">
        <v>722</v>
      </c>
      <c r="C205" s="115" t="s">
        <v>723</v>
      </c>
      <c r="D205" s="115" t="s">
        <v>34</v>
      </c>
      <c r="E205" s="115" t="s">
        <v>34</v>
      </c>
      <c r="F205" s="115" t="s">
        <v>34</v>
      </c>
    </row>
    <row r="206" spans="1:6" ht="15.6" x14ac:dyDescent="0.25">
      <c r="B206" s="125" t="s">
        <v>512</v>
      </c>
      <c r="C206" s="115" t="s">
        <v>513</v>
      </c>
      <c r="D206" s="115" t="s">
        <v>2874</v>
      </c>
      <c r="E206" s="115" t="s">
        <v>2874</v>
      </c>
      <c r="F206" s="115" t="s">
        <v>2874</v>
      </c>
    </row>
    <row r="207" spans="1:6" ht="15.6" x14ac:dyDescent="0.25">
      <c r="B207" s="3" t="s">
        <v>600</v>
      </c>
      <c r="C207" s="4" t="s">
        <v>601</v>
      </c>
      <c r="D207" s="115"/>
      <c r="E207" s="115" t="s">
        <v>1321</v>
      </c>
      <c r="F207" s="115" t="s">
        <v>1321</v>
      </c>
    </row>
  </sheetData>
  <autoFilter ref="B1:N165"/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D1489"/>
  <sheetViews>
    <sheetView tabSelected="1" zoomScale="80" zoomScaleNormal="80" zoomScaleSheetLayoutView="90" workbookViewId="0">
      <selection activeCell="DA6" sqref="DA6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3" width="15.6640625" style="2" hidden="1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hidden="1" customWidth="1"/>
    <col min="50" max="50" width="9.6640625" style="2" hidden="1" customWidth="1"/>
    <col min="51" max="51" width="12.5546875" style="2" hidden="1" customWidth="1"/>
    <col min="52" max="52" width="18.44140625" style="2" hidden="1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hidden="1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hidden="1" customWidth="1"/>
    <col min="70" max="70" width="11.44140625" style="2" hidden="1" customWidth="1"/>
    <col min="71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5" width="17.109375" style="438" customWidth="1"/>
    <col min="106" max="106" width="8.88671875" style="2" customWidth="1"/>
    <col min="107" max="107" width="11.44140625" style="2" customWidth="1"/>
    <col min="108" max="108" width="8.88671875" style="186" customWidth="1"/>
    <col min="109" max="109" width="10.88671875" style="186" customWidth="1"/>
    <col min="110" max="110" width="13.109375" style="2" customWidth="1"/>
    <col min="111" max="111" width="13.6640625" style="2" customWidth="1"/>
    <col min="112" max="112" width="35.77734375" style="114" customWidth="1"/>
    <col min="113" max="113" width="13.5546875" style="2" customWidth="1"/>
    <col min="114" max="114" width="10.33203125" style="114" customWidth="1"/>
    <col min="115" max="115" width="11" style="114" customWidth="1"/>
    <col min="116" max="116" width="2.88671875" style="114" customWidth="1"/>
    <col min="117" max="121" width="15.6640625" style="114" customWidth="1"/>
    <col min="122" max="122" width="10.77734375" style="114" customWidth="1"/>
    <col min="123" max="123" width="10.77734375" style="2" customWidth="1"/>
    <col min="124" max="124" width="15.77734375" style="114" customWidth="1"/>
    <col min="125" max="125" width="10.6640625" style="114" customWidth="1"/>
    <col min="126" max="134" width="8.88671875" style="114"/>
    <col min="135" max="16384" width="8.88671875" style="2"/>
  </cols>
  <sheetData>
    <row r="1" spans="1:134" s="196" customFormat="1" ht="59.4" customHeight="1" x14ac:dyDescent="0.35">
      <c r="A1" s="490" t="s">
        <v>4467</v>
      </c>
      <c r="B1" s="490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304"/>
      <c r="AY1" s="304"/>
      <c r="AZ1" s="304"/>
      <c r="BA1" s="304"/>
      <c r="BB1" s="304"/>
      <c r="BC1" s="304"/>
      <c r="BD1" s="491" t="s">
        <v>3973</v>
      </c>
      <c r="BE1" s="491"/>
      <c r="BF1" s="491"/>
      <c r="BG1" s="491"/>
      <c r="BH1" s="491"/>
      <c r="BI1" s="491"/>
      <c r="BJ1" s="491"/>
      <c r="BK1" s="491"/>
      <c r="BL1" s="491"/>
      <c r="BM1" s="491"/>
      <c r="BN1" s="491"/>
      <c r="BO1" s="491"/>
      <c r="BP1" s="491"/>
      <c r="BQ1" s="491"/>
      <c r="BR1" s="491"/>
      <c r="BS1" s="491"/>
      <c r="BT1" s="491"/>
      <c r="BU1" s="491"/>
      <c r="BV1" s="491"/>
      <c r="BW1" s="491"/>
      <c r="BX1" s="491"/>
      <c r="BY1" s="491"/>
      <c r="BZ1" s="491"/>
      <c r="CA1" s="491"/>
      <c r="CB1" s="491"/>
      <c r="CC1" s="491"/>
      <c r="CD1" s="491"/>
      <c r="CE1" s="491"/>
      <c r="CF1" s="491"/>
      <c r="CG1" s="491"/>
      <c r="CH1" s="491"/>
      <c r="CI1" s="491"/>
      <c r="CJ1" s="491"/>
      <c r="CK1" s="491"/>
      <c r="CL1" s="491"/>
      <c r="CM1" s="491"/>
      <c r="CN1" s="491"/>
      <c r="CO1" s="491"/>
      <c r="CP1" s="491"/>
      <c r="CQ1" s="491"/>
      <c r="CR1" s="491"/>
      <c r="CS1" s="491"/>
      <c r="CT1" s="491"/>
      <c r="CU1" s="491"/>
      <c r="CV1" s="491"/>
      <c r="CW1" s="491"/>
      <c r="CX1" s="491"/>
      <c r="CY1" s="491"/>
      <c r="CZ1" s="491"/>
      <c r="DA1" s="491"/>
      <c r="DB1" s="491"/>
      <c r="DC1" s="491"/>
      <c r="DD1" s="491"/>
      <c r="DE1" s="491"/>
      <c r="DF1" s="491"/>
      <c r="DG1" s="491"/>
      <c r="DH1" s="491"/>
      <c r="DI1" s="491"/>
      <c r="DJ1" s="491"/>
      <c r="DK1" s="491"/>
      <c r="DL1" s="491"/>
      <c r="DM1" s="491"/>
      <c r="DN1" s="491"/>
      <c r="DO1" s="491"/>
      <c r="DP1" s="491"/>
      <c r="DQ1" s="491"/>
      <c r="DR1" s="491"/>
      <c r="DS1" s="491"/>
      <c r="DT1" s="305"/>
      <c r="DU1" s="305"/>
      <c r="DV1" s="305"/>
      <c r="DW1" s="305"/>
      <c r="DX1" s="305"/>
      <c r="DY1" s="305"/>
      <c r="DZ1" s="305"/>
      <c r="EA1" s="305"/>
      <c r="EB1" s="305"/>
      <c r="EC1" s="305"/>
      <c r="ED1" s="305"/>
    </row>
    <row r="2" spans="1:134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CZ2" s="433"/>
      <c r="DA2" s="433"/>
      <c r="DC2" s="348"/>
      <c r="DD2" s="306"/>
      <c r="DE2" s="306"/>
      <c r="DH2" s="307"/>
      <c r="DJ2" s="305"/>
      <c r="DK2" s="305"/>
      <c r="DL2" s="305"/>
      <c r="DM2" s="305"/>
      <c r="DN2" s="305"/>
      <c r="DO2" s="305"/>
      <c r="DP2" s="305"/>
      <c r="DQ2" s="305"/>
      <c r="DR2" s="305"/>
      <c r="DT2" s="305"/>
      <c r="DU2" s="305"/>
      <c r="DV2" s="305"/>
      <c r="DW2" s="305"/>
      <c r="DX2" s="305"/>
      <c r="DY2" s="305"/>
      <c r="DZ2" s="305"/>
      <c r="EA2" s="305"/>
      <c r="EB2" s="305"/>
      <c r="EC2" s="305"/>
      <c r="ED2" s="305"/>
    </row>
    <row r="3" spans="1:134" s="196" customFormat="1" ht="55.2" customHeight="1" x14ac:dyDescent="0.35">
      <c r="A3" s="492" t="s">
        <v>5096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2"/>
      <c r="BR3" s="492"/>
      <c r="BS3" s="492"/>
      <c r="BT3" s="492"/>
      <c r="BU3" s="492"/>
      <c r="BV3" s="492"/>
      <c r="BW3" s="492"/>
      <c r="BX3" s="492"/>
      <c r="BY3" s="492"/>
      <c r="BZ3" s="492"/>
      <c r="CA3" s="492"/>
      <c r="CB3" s="492"/>
      <c r="CC3" s="492"/>
      <c r="CD3" s="492"/>
      <c r="CE3" s="492"/>
      <c r="CF3" s="492"/>
      <c r="CG3" s="492"/>
      <c r="CH3" s="492"/>
      <c r="CI3" s="492"/>
      <c r="CJ3" s="492"/>
      <c r="CK3" s="492"/>
      <c r="CL3" s="492"/>
      <c r="CM3" s="492"/>
      <c r="CN3" s="492"/>
      <c r="CO3" s="492"/>
      <c r="CP3" s="492"/>
      <c r="CQ3" s="492"/>
      <c r="CR3" s="492"/>
      <c r="CS3" s="492"/>
      <c r="CT3" s="492"/>
      <c r="CU3" s="492"/>
      <c r="CV3" s="492"/>
      <c r="CW3" s="492"/>
      <c r="CX3" s="492"/>
      <c r="CY3" s="492"/>
      <c r="CZ3" s="492"/>
      <c r="DA3" s="492"/>
      <c r="DB3" s="492"/>
      <c r="DC3" s="492"/>
      <c r="DD3" s="492"/>
      <c r="DE3" s="492"/>
      <c r="DF3" s="492"/>
      <c r="DG3" s="492"/>
      <c r="DH3" s="492"/>
      <c r="DI3" s="492"/>
      <c r="DJ3" s="492"/>
      <c r="DK3" s="492"/>
      <c r="DL3" s="492"/>
      <c r="DM3" s="492"/>
      <c r="DN3" s="492"/>
      <c r="DO3" s="492"/>
      <c r="DP3" s="492"/>
      <c r="DQ3" s="492"/>
      <c r="DR3" s="492"/>
      <c r="DS3" s="492"/>
      <c r="DT3" s="305"/>
      <c r="DU3" s="305"/>
      <c r="DV3" s="305"/>
      <c r="DW3" s="305"/>
      <c r="DX3" s="305"/>
      <c r="DY3" s="305"/>
      <c r="DZ3" s="305"/>
      <c r="EA3" s="305"/>
      <c r="EB3" s="305"/>
      <c r="EC3" s="305"/>
      <c r="ED3" s="305"/>
    </row>
    <row r="5" spans="1:134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97" t="s">
        <v>5111</v>
      </c>
      <c r="M5" s="498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434"/>
      <c r="DA5" s="434"/>
      <c r="DB5" s="1" t="s">
        <v>3961</v>
      </c>
      <c r="DC5" s="1" t="s">
        <v>4884</v>
      </c>
      <c r="DD5" s="275" t="s">
        <v>4444</v>
      </c>
      <c r="DE5" s="275" t="s">
        <v>4440</v>
      </c>
      <c r="DF5" s="1" t="s">
        <v>7</v>
      </c>
      <c r="DG5" s="1" t="s">
        <v>5</v>
      </c>
      <c r="DH5" s="1" t="s">
        <v>4469</v>
      </c>
      <c r="DI5" s="482" t="s">
        <v>4438</v>
      </c>
      <c r="DJ5" s="482"/>
      <c r="DK5" s="482"/>
      <c r="DL5" s="482"/>
      <c r="DM5" s="368" t="s">
        <v>5112</v>
      </c>
      <c r="DN5" s="370" t="s">
        <v>5114</v>
      </c>
      <c r="DO5" s="371"/>
      <c r="DP5" s="371"/>
      <c r="DQ5" s="372"/>
      <c r="DR5" s="369" t="s">
        <v>4918</v>
      </c>
      <c r="DS5" s="1" t="s">
        <v>4871</v>
      </c>
      <c r="DT5" s="12" t="s">
        <v>4881</v>
      </c>
    </row>
    <row r="6" spans="1:134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434"/>
      <c r="DA6" s="434"/>
      <c r="DB6" s="1"/>
      <c r="DC6" s="1"/>
      <c r="DD6" s="275"/>
      <c r="DE6" s="275"/>
      <c r="DF6" s="1"/>
      <c r="DG6" s="1"/>
      <c r="DH6" s="1"/>
      <c r="DI6" s="363"/>
      <c r="DJ6" s="363"/>
      <c r="DK6" s="363"/>
      <c r="DL6" s="363"/>
      <c r="DM6" s="367"/>
      <c r="DN6" s="369" t="s">
        <v>1455</v>
      </c>
      <c r="DO6" s="369" t="s">
        <v>1321</v>
      </c>
      <c r="DP6" s="369" t="s">
        <v>2816</v>
      </c>
      <c r="DQ6" s="369" t="s">
        <v>5113</v>
      </c>
      <c r="DR6" s="369"/>
      <c r="DS6" s="1"/>
      <c r="DT6" s="12"/>
    </row>
    <row r="7" spans="1:134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434"/>
      <c r="DA7" s="434"/>
      <c r="DB7" s="1"/>
      <c r="DC7" s="1"/>
      <c r="DD7" s="253"/>
      <c r="DE7" s="253"/>
      <c r="DF7" s="1"/>
      <c r="DG7" s="1"/>
      <c r="DH7" s="75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75"/>
      <c r="DT7" s="12"/>
    </row>
    <row r="8" spans="1:134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434"/>
      <c r="DA8" s="434"/>
      <c r="DB8" s="1"/>
      <c r="DC8" s="1"/>
      <c r="DD8" s="253"/>
      <c r="DE8" s="253"/>
      <c r="DF8" s="1"/>
      <c r="DG8" s="1"/>
      <c r="DH8" s="75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"/>
      <c r="DT8" s="12"/>
    </row>
    <row r="9" spans="1:134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435" t="str">
        <f>VLOOKUP(B9,Sheet1!$B$2:$F$207,4,0)</f>
        <v>ĐH</v>
      </c>
      <c r="DA9" s="435" t="str">
        <f>VLOOKUP(B9,Sheet1!$B$2:$F$207,5,0)</f>
        <v>C1</v>
      </c>
      <c r="DB9" s="82" t="s">
        <v>3962</v>
      </c>
      <c r="DC9" s="10" t="s">
        <v>4002</v>
      </c>
      <c r="DD9" s="183" t="s">
        <v>4443</v>
      </c>
      <c r="DE9" s="183" t="s">
        <v>4443</v>
      </c>
      <c r="DF9" s="9" t="s">
        <v>123</v>
      </c>
      <c r="DG9" s="9" t="s">
        <v>123</v>
      </c>
      <c r="DH9" s="241" t="s">
        <v>4920</v>
      </c>
      <c r="DI9" s="202" t="s">
        <v>4121</v>
      </c>
      <c r="DJ9" s="202" t="s">
        <v>4368</v>
      </c>
      <c r="DK9" s="12"/>
      <c r="DL9" s="12"/>
      <c r="DM9" s="12"/>
      <c r="DN9" s="12"/>
      <c r="DO9" s="12"/>
      <c r="DP9" s="12"/>
      <c r="DQ9" s="12"/>
      <c r="DR9" s="12" t="s">
        <v>4919</v>
      </c>
      <c r="DS9" s="9" t="s">
        <v>4872</v>
      </c>
      <c r="DT9" s="15" t="s">
        <v>4874</v>
      </c>
    </row>
    <row r="10" spans="1:134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435" t="str">
        <f>VLOOKUP(B10,Sheet1!$B$2:$F$207,4,0)</f>
        <v>Toefl 457</v>
      </c>
      <c r="DA10" s="435" t="str">
        <f>VLOOKUP(B10,Sheet1!$B$2:$F$207,5,0)</f>
        <v>B1</v>
      </c>
      <c r="DB10" s="83"/>
      <c r="DC10" s="4" t="s">
        <v>4004</v>
      </c>
      <c r="DD10" s="183" t="s">
        <v>4443</v>
      </c>
      <c r="DE10" s="183" t="s">
        <v>4443</v>
      </c>
      <c r="DF10" s="9" t="s">
        <v>51</v>
      </c>
      <c r="DG10" s="9" t="s">
        <v>51</v>
      </c>
      <c r="DH10" s="272" t="s">
        <v>4922</v>
      </c>
      <c r="DI10" s="202" t="s">
        <v>4122</v>
      </c>
      <c r="DJ10" s="202" t="s">
        <v>4369</v>
      </c>
      <c r="DK10" s="12"/>
      <c r="DL10" s="12"/>
      <c r="DM10" s="12"/>
      <c r="DN10" s="12"/>
      <c r="DO10" s="12"/>
      <c r="DP10" s="12"/>
      <c r="DQ10" s="12"/>
      <c r="DR10" s="12" t="s">
        <v>4921</v>
      </c>
      <c r="DS10" s="9" t="s">
        <v>4872</v>
      </c>
      <c r="DT10" s="15" t="s">
        <v>4874</v>
      </c>
    </row>
    <row r="11" spans="1:134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435" t="str">
        <f>VLOOKUP(B11,Sheet1!$B$2:$F$207,4,0)</f>
        <v>B</v>
      </c>
      <c r="DA11" s="435" t="str">
        <f>VLOOKUP(B11,Sheet1!$B$2:$F$207,5,0)</f>
        <v>A2</v>
      </c>
      <c r="DB11" s="83"/>
      <c r="DC11" s="4" t="s">
        <v>4005</v>
      </c>
      <c r="DD11" s="183" t="s">
        <v>4443</v>
      </c>
      <c r="DE11" s="183" t="s">
        <v>4443</v>
      </c>
      <c r="DF11" s="9" t="s">
        <v>228</v>
      </c>
      <c r="DG11" s="9" t="s">
        <v>228</v>
      </c>
      <c r="DH11" s="241" t="s">
        <v>4924</v>
      </c>
      <c r="DI11" s="202" t="s">
        <v>4123</v>
      </c>
      <c r="DJ11" s="202" t="s">
        <v>4370</v>
      </c>
      <c r="DK11" s="12"/>
      <c r="DL11" s="12"/>
      <c r="DM11" s="12"/>
      <c r="DN11" s="12"/>
      <c r="DO11" s="12"/>
      <c r="DP11" s="12"/>
      <c r="DQ11" s="12"/>
      <c r="DR11" s="12" t="s">
        <v>4921</v>
      </c>
      <c r="DS11" s="9" t="s">
        <v>4872</v>
      </c>
      <c r="DT11" s="12"/>
    </row>
    <row r="12" spans="1:134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435" t="str">
        <f>VLOOKUP(B12,Sheet1!$B$2:$F$207,4,0)</f>
        <v>ĐH</v>
      </c>
      <c r="DA12" s="435" t="str">
        <f>VLOOKUP(B12,Sheet1!$B$2:$F$207,5,0)</f>
        <v>C1</v>
      </c>
      <c r="DB12" s="83"/>
      <c r="DC12" s="10" t="s">
        <v>3139</v>
      </c>
      <c r="DD12" s="183" t="s">
        <v>4443</v>
      </c>
      <c r="DE12" s="183" t="s">
        <v>4443</v>
      </c>
      <c r="DF12" s="9" t="s">
        <v>113</v>
      </c>
      <c r="DG12" s="9" t="s">
        <v>113</v>
      </c>
      <c r="DH12" s="241" t="s">
        <v>4925</v>
      </c>
      <c r="DI12" s="202" t="s">
        <v>4124</v>
      </c>
      <c r="DJ12" s="202" t="s">
        <v>4371</v>
      </c>
      <c r="DK12" s="12"/>
      <c r="DL12" s="12"/>
      <c r="DM12" s="12"/>
      <c r="DN12" s="12"/>
      <c r="DO12" s="12"/>
      <c r="DP12" s="12"/>
      <c r="DQ12" s="12"/>
      <c r="DR12" s="12" t="s">
        <v>4915</v>
      </c>
      <c r="DS12" s="9" t="s">
        <v>4872</v>
      </c>
      <c r="DT12" s="15" t="s">
        <v>4874</v>
      </c>
    </row>
    <row r="13" spans="1:134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435" t="str">
        <f>VLOOKUP(B13,Sheet1!$B$2:$F$207,4,0)</f>
        <v>B</v>
      </c>
      <c r="DA13" s="435" t="str">
        <f>VLOOKUP(B13,Sheet1!$B$2:$F$207,5,0)</f>
        <v>A2</v>
      </c>
      <c r="DB13" s="83"/>
      <c r="DC13" s="4" t="s">
        <v>4006</v>
      </c>
      <c r="DD13" s="183" t="s">
        <v>4443</v>
      </c>
      <c r="DE13" s="183" t="s">
        <v>4443</v>
      </c>
      <c r="DF13" s="9" t="s">
        <v>139</v>
      </c>
      <c r="DG13" s="9" t="s">
        <v>139</v>
      </c>
      <c r="DH13" s="241" t="s">
        <v>4926</v>
      </c>
      <c r="DI13" s="202" t="s">
        <v>4125</v>
      </c>
      <c r="DJ13" s="12"/>
      <c r="DK13" s="12"/>
      <c r="DL13" s="12"/>
      <c r="DM13" s="12"/>
      <c r="DN13" s="12"/>
      <c r="DO13" s="12"/>
      <c r="DP13" s="12"/>
      <c r="DQ13" s="12"/>
      <c r="DR13" s="12" t="s">
        <v>4923</v>
      </c>
      <c r="DS13" s="9" t="s">
        <v>4872</v>
      </c>
      <c r="DT13" s="15" t="s">
        <v>4874</v>
      </c>
    </row>
    <row r="14" spans="1:134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435" t="str">
        <f>VLOOKUP(B14,Sheet1!$B$2:$F$207,4,0)</f>
        <v>B</v>
      </c>
      <c r="DA14" s="435" t="str">
        <f>VLOOKUP(B14,Sheet1!$B$2:$F$207,5,0)</f>
        <v>A2</v>
      </c>
      <c r="DB14" s="83"/>
      <c r="DC14" s="4" t="s">
        <v>4008</v>
      </c>
      <c r="DD14" s="183" t="s">
        <v>4443</v>
      </c>
      <c r="DE14" s="183" t="s">
        <v>4443</v>
      </c>
      <c r="DF14" s="13" t="s">
        <v>332</v>
      </c>
      <c r="DG14" s="13" t="s">
        <v>332</v>
      </c>
      <c r="DH14" s="90" t="s">
        <v>4476</v>
      </c>
      <c r="DI14" s="202" t="s">
        <v>4126</v>
      </c>
      <c r="DJ14" s="12"/>
      <c r="DK14" s="12"/>
      <c r="DL14" s="12"/>
      <c r="DM14" s="12"/>
      <c r="DN14" s="12"/>
      <c r="DO14" s="12"/>
      <c r="DP14" s="12"/>
      <c r="DQ14" s="12"/>
      <c r="DR14" s="12" t="s">
        <v>4915</v>
      </c>
      <c r="DS14" s="9" t="s">
        <v>4872</v>
      </c>
      <c r="DT14" s="12"/>
    </row>
    <row r="15" spans="1:134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435" t="str">
        <f>VLOOKUP(B15,Sheet1!$B$2:$F$207,4,0)</f>
        <v>Toeic 520</v>
      </c>
      <c r="DA15" s="435" t="str">
        <f>VLOOKUP(B15,Sheet1!$B$2:$F$207,5,0)</f>
        <v>B1</v>
      </c>
      <c r="DB15" s="83"/>
      <c r="DC15" s="4" t="s">
        <v>4009</v>
      </c>
      <c r="DD15" s="183" t="s">
        <v>4443</v>
      </c>
      <c r="DE15" s="183" t="s">
        <v>4443</v>
      </c>
      <c r="DF15" s="9" t="s">
        <v>142</v>
      </c>
      <c r="DG15" s="9" t="s">
        <v>142</v>
      </c>
      <c r="DH15" s="241" t="s">
        <v>4999</v>
      </c>
      <c r="DI15" s="202" t="s">
        <v>4127</v>
      </c>
      <c r="DJ15" s="202" t="s">
        <v>4446</v>
      </c>
      <c r="DK15" s="202" t="s">
        <v>4453</v>
      </c>
      <c r="DL15" s="12"/>
      <c r="DM15" s="12"/>
      <c r="DN15" s="12"/>
      <c r="DO15" s="12"/>
      <c r="DP15" s="12"/>
      <c r="DQ15" s="12"/>
      <c r="DR15" s="12" t="s">
        <v>4927</v>
      </c>
      <c r="DS15" s="9" t="s">
        <v>4872</v>
      </c>
      <c r="DT15" s="15" t="s">
        <v>4874</v>
      </c>
    </row>
    <row r="16" spans="1:134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435" t="str">
        <f>VLOOKUP(B16,Sheet1!$B$2:$F$207,4,0)</f>
        <v>TOEIC 400</v>
      </c>
      <c r="DA16" s="435" t="str">
        <f>VLOOKUP(B16,Sheet1!$B$2:$F$207,5,0)</f>
        <v>A2</v>
      </c>
      <c r="DB16" s="83"/>
      <c r="DC16" s="4" t="s">
        <v>4010</v>
      </c>
      <c r="DD16" s="183" t="s">
        <v>4443</v>
      </c>
      <c r="DE16" s="184"/>
      <c r="DF16" s="9" t="s">
        <v>228</v>
      </c>
      <c r="DG16" s="9" t="s">
        <v>228</v>
      </c>
      <c r="DH16" s="90" t="s">
        <v>4477</v>
      </c>
      <c r="DI16" s="202" t="s">
        <v>4128</v>
      </c>
      <c r="DJ16" s="202" t="s">
        <v>4372</v>
      </c>
      <c r="DK16" s="12"/>
      <c r="DL16" s="12"/>
      <c r="DM16" s="12"/>
      <c r="DN16" s="12"/>
      <c r="DO16" s="12"/>
      <c r="DP16" s="12"/>
      <c r="DQ16" s="12"/>
      <c r="DR16" s="12" t="s">
        <v>4928</v>
      </c>
      <c r="DS16" s="9" t="s">
        <v>4872</v>
      </c>
      <c r="DT16" s="12"/>
    </row>
    <row r="17" spans="1:124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435" t="str">
        <f>VLOOKUP(B17,Sheet1!$B$2:$F$207,4,0)</f>
        <v>TOEFL 433</v>
      </c>
      <c r="DA17" s="435" t="str">
        <f>VLOOKUP(B17,Sheet1!$B$2:$F$207,5,0)</f>
        <v>A2</v>
      </c>
      <c r="DB17" s="83"/>
      <c r="DC17" s="4" t="s">
        <v>4011</v>
      </c>
      <c r="DD17" s="183" t="s">
        <v>4443</v>
      </c>
      <c r="DE17" s="184"/>
      <c r="DF17" s="9" t="s">
        <v>686</v>
      </c>
      <c r="DG17" s="9" t="s">
        <v>225</v>
      </c>
      <c r="DH17" s="15" t="s">
        <v>5000</v>
      </c>
      <c r="DI17" s="202" t="s">
        <v>4129</v>
      </c>
      <c r="DJ17" s="12"/>
      <c r="DK17" s="12"/>
      <c r="DL17" s="12"/>
      <c r="DM17" s="12"/>
      <c r="DN17" s="12"/>
      <c r="DO17" s="12"/>
      <c r="DP17" s="12"/>
      <c r="DQ17" s="12"/>
      <c r="DR17" s="12" t="s">
        <v>4915</v>
      </c>
      <c r="DS17" s="9" t="s">
        <v>4872</v>
      </c>
      <c r="DT17" s="15" t="s">
        <v>4874</v>
      </c>
    </row>
    <row r="18" spans="1:124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435" t="str">
        <f>VLOOKUP(B18,Sheet1!$B$2:$F$207,4,0)</f>
        <v>B</v>
      </c>
      <c r="DA18" s="435" t="str">
        <f>VLOOKUP(B18,Sheet1!$B$2:$F$207,5,0)</f>
        <v>A2</v>
      </c>
      <c r="DB18" s="83"/>
      <c r="DC18" s="4" t="s">
        <v>4012</v>
      </c>
      <c r="DD18" s="183" t="s">
        <v>4443</v>
      </c>
      <c r="DE18" s="183" t="s">
        <v>4443</v>
      </c>
      <c r="DF18" s="9" t="s">
        <v>142</v>
      </c>
      <c r="DG18" s="9" t="s">
        <v>142</v>
      </c>
      <c r="DH18" s="241" t="s">
        <v>5001</v>
      </c>
      <c r="DI18" s="202" t="s">
        <v>4130</v>
      </c>
      <c r="DJ18" s="202" t="s">
        <v>4454</v>
      </c>
      <c r="DK18" s="12"/>
      <c r="DL18" s="12"/>
      <c r="DM18" s="12"/>
      <c r="DN18" s="12"/>
      <c r="DO18" s="12"/>
      <c r="DP18" s="12"/>
      <c r="DQ18" s="12"/>
      <c r="DR18" s="12" t="s">
        <v>4929</v>
      </c>
      <c r="DS18" s="9" t="s">
        <v>4872</v>
      </c>
      <c r="DT18" s="15" t="s">
        <v>4874</v>
      </c>
    </row>
    <row r="19" spans="1:124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435" t="str">
        <f>VLOOKUP(B19,Sheet1!$B$2:$F$207,4,0)</f>
        <v>ĐH</v>
      </c>
      <c r="DA19" s="435" t="str">
        <f>VLOOKUP(B19,Sheet1!$B$2:$F$207,5,0)</f>
        <v>C1</v>
      </c>
      <c r="DB19" s="83"/>
      <c r="DC19" s="4" t="s">
        <v>4013</v>
      </c>
      <c r="DD19" s="183" t="s">
        <v>4443</v>
      </c>
      <c r="DE19" s="183" t="s">
        <v>4443</v>
      </c>
      <c r="DF19" s="9" t="s">
        <v>142</v>
      </c>
      <c r="DG19" s="9" t="s">
        <v>142</v>
      </c>
      <c r="DH19" s="241" t="s">
        <v>5002</v>
      </c>
      <c r="DI19" s="202" t="s">
        <v>4131</v>
      </c>
      <c r="DJ19" s="12"/>
      <c r="DK19" s="12"/>
      <c r="DL19" s="12"/>
      <c r="DM19" s="12"/>
      <c r="DN19" s="12"/>
      <c r="DO19" s="12"/>
      <c r="DP19" s="12"/>
      <c r="DQ19" s="12"/>
      <c r="DR19" s="12" t="s">
        <v>4930</v>
      </c>
      <c r="DS19" s="9" t="s">
        <v>4872</v>
      </c>
      <c r="DT19" s="15" t="s">
        <v>4878</v>
      </c>
    </row>
    <row r="20" spans="1:124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435" t="str">
        <f>VLOOKUP(B20,Sheet1!$B$2:$F$207,4,0)</f>
        <v>B</v>
      </c>
      <c r="DA20" s="435" t="str">
        <f>VLOOKUP(B20,Sheet1!$B$2:$F$207,5,0)</f>
        <v>A2</v>
      </c>
      <c r="DB20" s="83"/>
      <c r="DC20" s="4" t="s">
        <v>4006</v>
      </c>
      <c r="DD20" s="183" t="s">
        <v>4443</v>
      </c>
      <c r="DE20" s="183" t="s">
        <v>4443</v>
      </c>
      <c r="DF20" s="9" t="s">
        <v>139</v>
      </c>
      <c r="DG20" s="9" t="s">
        <v>139</v>
      </c>
      <c r="DH20" s="241" t="s">
        <v>5003</v>
      </c>
      <c r="DI20" s="202" t="s">
        <v>4132</v>
      </c>
      <c r="DJ20" s="202" t="s">
        <v>4373</v>
      </c>
      <c r="DK20" s="202" t="s">
        <v>4455</v>
      </c>
      <c r="DL20" s="12"/>
      <c r="DM20" s="12"/>
      <c r="DN20" s="12"/>
      <c r="DO20" s="12"/>
      <c r="DP20" s="12"/>
      <c r="DQ20" s="12"/>
      <c r="DR20" s="12" t="s">
        <v>4929</v>
      </c>
      <c r="DS20" s="9" t="s">
        <v>4872</v>
      </c>
      <c r="DT20" s="15" t="s">
        <v>4874</v>
      </c>
    </row>
    <row r="21" spans="1:124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435" t="str">
        <f>VLOOKUP(B21,Sheet1!$B$2:$F$207,4,0)</f>
        <v>TOEIC 600</v>
      </c>
      <c r="DA21" s="435" t="str">
        <f>VLOOKUP(B21,Sheet1!$B$2:$F$207,5,0)</f>
        <v>B2</v>
      </c>
      <c r="DB21" s="83"/>
      <c r="DC21" s="4" t="s">
        <v>4014</v>
      </c>
      <c r="DD21" s="183" t="s">
        <v>4443</v>
      </c>
      <c r="DE21" s="183" t="s">
        <v>4443</v>
      </c>
      <c r="DF21" s="9" t="s">
        <v>582</v>
      </c>
      <c r="DG21" s="9" t="s">
        <v>582</v>
      </c>
      <c r="DH21" s="90" t="s">
        <v>5004</v>
      </c>
      <c r="DI21" s="202" t="s">
        <v>4133</v>
      </c>
      <c r="DJ21" s="12"/>
      <c r="DK21" s="12"/>
      <c r="DL21" s="12"/>
      <c r="DM21" s="12"/>
      <c r="DN21" s="12"/>
      <c r="DO21" s="12"/>
      <c r="DP21" s="12"/>
      <c r="DQ21" s="12"/>
      <c r="DR21" s="12" t="s">
        <v>4931</v>
      </c>
      <c r="DS21" s="9" t="s">
        <v>4870</v>
      </c>
      <c r="DT21" s="12"/>
    </row>
    <row r="22" spans="1:124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435" t="str">
        <f>VLOOKUP(B22,Sheet1!$B$2:$F$207,4,0)</f>
        <v>B</v>
      </c>
      <c r="DA22" s="435" t="str">
        <f>VLOOKUP(B22,Sheet1!$B$2:$F$207,5,0)</f>
        <v>A2</v>
      </c>
      <c r="DB22" s="83"/>
      <c r="DC22" s="4" t="s">
        <v>4006</v>
      </c>
      <c r="DD22" s="183" t="s">
        <v>4443</v>
      </c>
      <c r="DE22" s="183" t="s">
        <v>4443</v>
      </c>
      <c r="DF22" s="9" t="s">
        <v>152</v>
      </c>
      <c r="DG22" s="9" t="s">
        <v>152</v>
      </c>
      <c r="DH22" s="241" t="s">
        <v>5005</v>
      </c>
      <c r="DI22" s="202" t="s">
        <v>4134</v>
      </c>
      <c r="DJ22" s="202" t="s">
        <v>4374</v>
      </c>
      <c r="DK22" s="12"/>
      <c r="DL22" s="12"/>
      <c r="DM22" s="12"/>
      <c r="DN22" s="12"/>
      <c r="DO22" s="12"/>
      <c r="DP22" s="12"/>
      <c r="DQ22" s="12"/>
      <c r="DR22" s="12" t="s">
        <v>4930</v>
      </c>
      <c r="DS22" s="9" t="s">
        <v>4872</v>
      </c>
      <c r="DT22" s="15" t="s">
        <v>4874</v>
      </c>
    </row>
    <row r="23" spans="1:124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435" t="str">
        <f>VLOOKUP(B23,Sheet1!$B$2:$F$207,4,0)</f>
        <v>B</v>
      </c>
      <c r="DA23" s="435" t="str">
        <f>VLOOKUP(B23,Sheet1!$B$2:$F$207,5,0)</f>
        <v>A2</v>
      </c>
      <c r="DB23" s="83"/>
      <c r="DC23" s="4" t="s">
        <v>4015</v>
      </c>
      <c r="DD23" s="183" t="s">
        <v>4443</v>
      </c>
      <c r="DE23" s="183" t="s">
        <v>4443</v>
      </c>
      <c r="DF23" s="9" t="s">
        <v>225</v>
      </c>
      <c r="DG23" s="9" t="s">
        <v>225</v>
      </c>
      <c r="DH23" s="241" t="s">
        <v>5006</v>
      </c>
      <c r="DI23" s="202" t="s">
        <v>4135</v>
      </c>
      <c r="DJ23" s="202" t="s">
        <v>4375</v>
      </c>
      <c r="DK23" s="12"/>
      <c r="DL23" s="12"/>
      <c r="DM23" s="12"/>
      <c r="DN23" s="12"/>
      <c r="DO23" s="12"/>
      <c r="DP23" s="12"/>
      <c r="DQ23" s="12"/>
      <c r="DR23" s="12" t="s">
        <v>4927</v>
      </c>
      <c r="DS23" s="9" t="s">
        <v>4872</v>
      </c>
      <c r="DT23" s="15" t="s">
        <v>4878</v>
      </c>
    </row>
    <row r="24" spans="1:124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435" t="str">
        <f>VLOOKUP(B24,Sheet1!$B$2:$F$207,4,0)</f>
        <v>TOEFL 467</v>
      </c>
      <c r="DA24" s="435" t="str">
        <f>VLOOKUP(B24,Sheet1!$B$2:$F$207,5,0)</f>
        <v>B1</v>
      </c>
      <c r="DB24" s="83"/>
      <c r="DC24" s="4" t="s">
        <v>4016</v>
      </c>
      <c r="DD24" s="183" t="s">
        <v>4443</v>
      </c>
      <c r="DE24" s="183" t="s">
        <v>4443</v>
      </c>
      <c r="DF24" s="9" t="s">
        <v>696</v>
      </c>
      <c r="DG24" s="9" t="s">
        <v>696</v>
      </c>
      <c r="DH24" s="241" t="s">
        <v>5007</v>
      </c>
      <c r="DI24" s="202" t="s">
        <v>4136</v>
      </c>
      <c r="DJ24" s="202" t="s">
        <v>4376</v>
      </c>
      <c r="DK24" s="12"/>
      <c r="DL24" s="12"/>
      <c r="DM24" s="12"/>
      <c r="DN24" s="12"/>
      <c r="DO24" s="12"/>
      <c r="DP24" s="12"/>
      <c r="DQ24" s="12"/>
      <c r="DR24" s="12" t="s">
        <v>4932</v>
      </c>
      <c r="DS24" s="9" t="s">
        <v>4872</v>
      </c>
      <c r="DT24" s="15" t="s">
        <v>4878</v>
      </c>
    </row>
    <row r="25" spans="1:124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435" t="str">
        <f>VLOOKUP(B25,Sheet1!$B$2:$F$207,4,0)</f>
        <v>C</v>
      </c>
      <c r="DA25" s="435" t="str">
        <f>VLOOKUP(B25,Sheet1!$B$2:$F$207,5,0)</f>
        <v>B1</v>
      </c>
      <c r="DB25" s="83"/>
      <c r="DC25" s="4" t="s">
        <v>4017</v>
      </c>
      <c r="DD25" s="183" t="s">
        <v>4443</v>
      </c>
      <c r="DE25" s="183" t="s">
        <v>4443</v>
      </c>
      <c r="DF25" s="13" t="s">
        <v>2806</v>
      </c>
      <c r="DG25" s="13" t="s">
        <v>2806</v>
      </c>
      <c r="DH25" s="90" t="s">
        <v>4880</v>
      </c>
      <c r="DI25" s="202" t="s">
        <v>4377</v>
      </c>
      <c r="DJ25" s="12"/>
      <c r="DK25" s="12"/>
      <c r="DL25" s="12"/>
      <c r="DM25" s="12"/>
      <c r="DN25" s="12"/>
      <c r="DO25" s="12"/>
      <c r="DP25" s="12"/>
      <c r="DQ25" s="12"/>
      <c r="DR25" s="12" t="s">
        <v>4933</v>
      </c>
      <c r="DS25" s="13" t="s">
        <v>4870</v>
      </c>
      <c r="DT25" s="12"/>
    </row>
    <row r="26" spans="1:124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435" t="str">
        <f>VLOOKUP(B26,Sheet1!$B$2:$F$207,4,0)</f>
        <v>B</v>
      </c>
      <c r="DA26" s="435" t="str">
        <f>VLOOKUP(B26,Sheet1!$B$2:$F$207,5,0)</f>
        <v>A2</v>
      </c>
      <c r="DB26" s="83"/>
      <c r="DC26" s="4" t="s">
        <v>4018</v>
      </c>
      <c r="DD26" s="183" t="s">
        <v>4443</v>
      </c>
      <c r="DE26" s="184"/>
      <c r="DF26" s="13" t="s">
        <v>2806</v>
      </c>
      <c r="DG26" s="13" t="s">
        <v>2806</v>
      </c>
      <c r="DH26" s="90" t="s">
        <v>5008</v>
      </c>
      <c r="DI26" s="202" t="s">
        <v>4378</v>
      </c>
      <c r="DJ26" s="12"/>
      <c r="DK26" s="12"/>
      <c r="DL26" s="12"/>
      <c r="DM26" s="12"/>
      <c r="DN26" s="12"/>
      <c r="DO26" s="12"/>
      <c r="DP26" s="12"/>
      <c r="DQ26" s="12"/>
      <c r="DR26" s="12" t="s">
        <v>4934</v>
      </c>
      <c r="DS26" s="9" t="s">
        <v>4872</v>
      </c>
      <c r="DT26" s="12"/>
    </row>
    <row r="27" spans="1:124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435" t="str">
        <f>VLOOKUP(B27,Sheet1!$B$2:$F$207,4,0)</f>
        <v>B</v>
      </c>
      <c r="DA27" s="435" t="str">
        <f>VLOOKUP(B27,Sheet1!$B$2:$F$207,5,0)</f>
        <v>A2</v>
      </c>
      <c r="DB27" s="83"/>
      <c r="DC27" s="17">
        <v>40379</v>
      </c>
      <c r="DD27" s="183" t="s">
        <v>4443</v>
      </c>
      <c r="DE27" s="184" t="s">
        <v>4443</v>
      </c>
      <c r="DF27" s="15" t="s">
        <v>2877</v>
      </c>
      <c r="DG27" s="15" t="s">
        <v>2877</v>
      </c>
      <c r="DH27" s="90" t="s">
        <v>5009</v>
      </c>
      <c r="DI27" s="202" t="s">
        <v>4379</v>
      </c>
      <c r="DJ27" s="12"/>
      <c r="DK27" s="12"/>
      <c r="DL27" s="12"/>
      <c r="DM27" s="12"/>
      <c r="DN27" s="12"/>
      <c r="DO27" s="12"/>
      <c r="DP27" s="12"/>
      <c r="DQ27" s="12"/>
      <c r="DR27" s="12" t="s">
        <v>4927</v>
      </c>
      <c r="DS27" s="9" t="s">
        <v>4872</v>
      </c>
      <c r="DT27" s="12"/>
    </row>
    <row r="28" spans="1:124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435"/>
      <c r="DA28" s="435"/>
      <c r="DB28" s="83"/>
      <c r="DC28" s="17"/>
      <c r="DD28" s="183"/>
      <c r="DE28" s="184"/>
      <c r="DF28" s="15"/>
      <c r="DG28" s="15"/>
      <c r="DH28" s="90"/>
      <c r="DI28" s="202"/>
      <c r="DJ28" s="12"/>
      <c r="DK28" s="12"/>
      <c r="DL28" s="12"/>
      <c r="DM28" s="12"/>
      <c r="DN28" s="12"/>
      <c r="DO28" s="12"/>
      <c r="DP28" s="12"/>
      <c r="DQ28" s="12"/>
      <c r="DR28" s="12"/>
      <c r="DS28" s="9"/>
      <c r="DT28" s="12"/>
    </row>
    <row r="29" spans="1:124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435" t="str">
        <f>VLOOKUP(B29,Sheet1!$B$2:$F$207,4,0)</f>
        <v>B</v>
      </c>
      <c r="DA29" s="435" t="str">
        <f>VLOOKUP(B29,Sheet1!$B$2:$F$207,5,0)</f>
        <v>A2</v>
      </c>
      <c r="DB29" s="85" t="s">
        <v>3963</v>
      </c>
      <c r="DC29" s="4" t="s">
        <v>4019</v>
      </c>
      <c r="DD29" s="183" t="s">
        <v>4443</v>
      </c>
      <c r="DE29" s="183" t="s">
        <v>4443</v>
      </c>
      <c r="DF29" s="9" t="s">
        <v>207</v>
      </c>
      <c r="DG29" s="9" t="s">
        <v>194</v>
      </c>
      <c r="DH29" s="272" t="s">
        <v>5010</v>
      </c>
      <c r="DI29" s="202" t="s">
        <v>4137</v>
      </c>
      <c r="DJ29" s="12"/>
      <c r="DK29" s="12"/>
      <c r="DL29" s="12"/>
      <c r="DM29" s="12"/>
      <c r="DN29" s="12"/>
      <c r="DO29" s="12"/>
      <c r="DP29" s="12"/>
      <c r="DQ29" s="12"/>
      <c r="DR29" s="12" t="s">
        <v>4936</v>
      </c>
      <c r="DS29" s="9" t="s">
        <v>4872</v>
      </c>
      <c r="DT29" s="15" t="s">
        <v>4882</v>
      </c>
    </row>
    <row r="30" spans="1:124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435" t="str">
        <f>VLOOKUP(B30,Sheet1!$B$2:$F$207,4,0)</f>
        <v>B</v>
      </c>
      <c r="DA30" s="435" t="str">
        <f>VLOOKUP(B30,Sheet1!$B$2:$F$207,5,0)</f>
        <v>A2</v>
      </c>
      <c r="DB30" s="83"/>
      <c r="DC30" s="4" t="s">
        <v>4020</v>
      </c>
      <c r="DD30" s="183" t="s">
        <v>4443</v>
      </c>
      <c r="DE30" s="184" t="s">
        <v>4443</v>
      </c>
      <c r="DF30" s="9" t="s">
        <v>265</v>
      </c>
      <c r="DG30" s="9" t="s">
        <v>265</v>
      </c>
      <c r="DH30" s="15" t="s">
        <v>5011</v>
      </c>
      <c r="DI30" s="202" t="s">
        <v>4138</v>
      </c>
      <c r="DJ30" s="12"/>
      <c r="DK30" s="12"/>
      <c r="DL30" s="12"/>
      <c r="DM30" s="12"/>
      <c r="DN30" s="12"/>
      <c r="DO30" s="12"/>
      <c r="DP30" s="12"/>
      <c r="DQ30" s="12"/>
      <c r="DR30" s="12" t="s">
        <v>4935</v>
      </c>
      <c r="DS30" s="9" t="s">
        <v>4872</v>
      </c>
      <c r="DT30" s="15" t="s">
        <v>4882</v>
      </c>
    </row>
    <row r="31" spans="1:124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435" t="str">
        <f>VLOOKUP(B31,Sheet1!$B$2:$F$207,4,0)</f>
        <v>B</v>
      </c>
      <c r="DA31" s="435" t="str">
        <f>VLOOKUP(B31,Sheet1!$B$2:$F$207,5,0)</f>
        <v>A2</v>
      </c>
      <c r="DB31" s="83"/>
      <c r="DC31" s="4" t="s">
        <v>4021</v>
      </c>
      <c r="DD31" s="183" t="s">
        <v>4443</v>
      </c>
      <c r="DE31" s="183" t="s">
        <v>4443</v>
      </c>
      <c r="DF31" s="9" t="s">
        <v>113</v>
      </c>
      <c r="DG31" s="9" t="s">
        <v>113</v>
      </c>
      <c r="DH31" s="241" t="s">
        <v>5012</v>
      </c>
      <c r="DI31" s="202" t="s">
        <v>4178</v>
      </c>
      <c r="DJ31" s="202" t="s">
        <v>4380</v>
      </c>
      <c r="DK31" s="12"/>
      <c r="DL31" s="12"/>
      <c r="DM31" s="12"/>
      <c r="DN31" s="12"/>
      <c r="DO31" s="12"/>
      <c r="DP31" s="12"/>
      <c r="DQ31" s="12"/>
      <c r="DR31" s="12" t="s">
        <v>4929</v>
      </c>
      <c r="DS31" s="9" t="s">
        <v>4872</v>
      </c>
      <c r="DT31" s="15" t="s">
        <v>4878</v>
      </c>
    </row>
    <row r="32" spans="1:124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435" t="str">
        <f>VLOOKUP(B32,Sheet1!$B$2:$F$207,4,0)</f>
        <v>B</v>
      </c>
      <c r="DA32" s="435" t="str">
        <f>VLOOKUP(B32,Sheet1!$B$2:$F$207,5,0)</f>
        <v>A2</v>
      </c>
      <c r="DB32" s="83"/>
      <c r="DC32" s="4" t="s">
        <v>4022</v>
      </c>
      <c r="DD32" s="183" t="s">
        <v>4443</v>
      </c>
      <c r="DE32" s="183" t="s">
        <v>4443</v>
      </c>
      <c r="DF32" s="9" t="s">
        <v>51</v>
      </c>
      <c r="DG32" s="9" t="s">
        <v>51</v>
      </c>
      <c r="DH32" s="241" t="s">
        <v>5013</v>
      </c>
      <c r="DI32" s="202" t="s">
        <v>4139</v>
      </c>
      <c r="DJ32" s="202" t="s">
        <v>4140</v>
      </c>
      <c r="DK32" s="202" t="s">
        <v>4381</v>
      </c>
      <c r="DL32" s="12"/>
      <c r="DM32" s="12"/>
      <c r="DN32" s="12"/>
      <c r="DO32" s="12"/>
      <c r="DP32" s="12"/>
      <c r="DQ32" s="12"/>
      <c r="DR32" s="12" t="s">
        <v>4937</v>
      </c>
      <c r="DS32" s="9" t="s">
        <v>4872</v>
      </c>
      <c r="DT32" s="15" t="s">
        <v>4882</v>
      </c>
    </row>
    <row r="33" spans="1:124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435" t="str">
        <f>VLOOKUP(B33,Sheet1!$B$2:$F$207,4,0)</f>
        <v>B</v>
      </c>
      <c r="DA33" s="435" t="str">
        <f>VLOOKUP(B33,Sheet1!$B$2:$F$207,5,0)</f>
        <v>A2</v>
      </c>
      <c r="DB33" s="83"/>
      <c r="DC33" s="23" t="s">
        <v>4179</v>
      </c>
      <c r="DD33" s="183" t="s">
        <v>4443</v>
      </c>
      <c r="DE33" s="183" t="s">
        <v>4443</v>
      </c>
      <c r="DF33" s="15" t="s">
        <v>1476</v>
      </c>
      <c r="DG33" s="15" t="s">
        <v>1476</v>
      </c>
      <c r="DH33" s="90" t="s">
        <v>5014</v>
      </c>
      <c r="DI33" s="202" t="s">
        <v>4141</v>
      </c>
      <c r="DJ33" s="12"/>
      <c r="DK33" s="12"/>
      <c r="DL33" s="12"/>
      <c r="DM33" s="12"/>
      <c r="DN33" s="12"/>
      <c r="DO33" s="12"/>
      <c r="DP33" s="12"/>
      <c r="DQ33" s="12"/>
      <c r="DR33" s="12" t="s">
        <v>4938</v>
      </c>
      <c r="DS33" s="9" t="s">
        <v>4872</v>
      </c>
      <c r="DT33" s="12"/>
    </row>
    <row r="34" spans="1:124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435" t="str">
        <f>VLOOKUP(B34,Sheet1!$B$2:$F$207,4,0)</f>
        <v>B</v>
      </c>
      <c r="DA34" s="435" t="str">
        <f>VLOOKUP(B34,Sheet1!$B$2:$F$207,5,0)</f>
        <v>A2</v>
      </c>
      <c r="DB34" s="83"/>
      <c r="DC34" s="10" t="s">
        <v>4367</v>
      </c>
      <c r="DD34" s="183" t="s">
        <v>4443</v>
      </c>
      <c r="DE34" s="183" t="s">
        <v>4443</v>
      </c>
      <c r="DF34" s="9" t="s">
        <v>194</v>
      </c>
      <c r="DG34" s="9" t="s">
        <v>194</v>
      </c>
      <c r="DH34" s="272" t="s">
        <v>5015</v>
      </c>
      <c r="DI34" s="202" t="s">
        <v>4142</v>
      </c>
      <c r="DJ34" s="202" t="s">
        <v>4433</v>
      </c>
      <c r="DK34" s="12"/>
      <c r="DL34" s="12"/>
      <c r="DM34" s="12"/>
      <c r="DN34" s="12"/>
      <c r="DO34" s="12"/>
      <c r="DP34" s="12"/>
      <c r="DQ34" s="12"/>
      <c r="DR34" s="12" t="s">
        <v>4927</v>
      </c>
      <c r="DS34" s="9" t="s">
        <v>4872</v>
      </c>
      <c r="DT34" s="15" t="s">
        <v>4878</v>
      </c>
    </row>
    <row r="35" spans="1:124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435" t="str">
        <f>VLOOKUP(B35,Sheet1!$B$2:$F$207,4,0)</f>
        <v>B</v>
      </c>
      <c r="DA35" s="435" t="str">
        <f>VLOOKUP(B35,Sheet1!$B$2:$F$207,5,0)</f>
        <v>A2</v>
      </c>
      <c r="DB35" s="83"/>
      <c r="DC35" s="4" t="s">
        <v>4004</v>
      </c>
      <c r="DD35" s="183" t="s">
        <v>4443</v>
      </c>
      <c r="DE35" s="183" t="s">
        <v>4443</v>
      </c>
      <c r="DF35" s="9" t="s">
        <v>225</v>
      </c>
      <c r="DG35" s="9" t="s">
        <v>225</v>
      </c>
      <c r="DH35" s="272" t="s">
        <v>5016</v>
      </c>
      <c r="DI35" s="202" t="s">
        <v>4143</v>
      </c>
      <c r="DJ35" s="202" t="s">
        <v>4382</v>
      </c>
      <c r="DK35" s="12"/>
      <c r="DL35" s="12"/>
      <c r="DM35" s="12"/>
      <c r="DN35" s="12"/>
      <c r="DO35" s="12"/>
      <c r="DP35" s="12"/>
      <c r="DQ35" s="12"/>
      <c r="DR35" s="12" t="s">
        <v>4929</v>
      </c>
      <c r="DS35" s="9" t="s">
        <v>4872</v>
      </c>
      <c r="DT35" s="15" t="s">
        <v>4878</v>
      </c>
    </row>
    <row r="36" spans="1:124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435" t="str">
        <f>VLOOKUP(B36,Sheet1!$B$2:$F$207,4,0)</f>
        <v>B</v>
      </c>
      <c r="DA36" s="435" t="str">
        <f>VLOOKUP(B36,Sheet1!$B$2:$F$207,5,0)</f>
        <v>A2</v>
      </c>
      <c r="DB36" s="83"/>
      <c r="DC36" s="44" t="s">
        <v>4030</v>
      </c>
      <c r="DD36" s="183" t="s">
        <v>4443</v>
      </c>
      <c r="DE36" s="184" t="s">
        <v>4443</v>
      </c>
      <c r="DF36" s="9" t="s">
        <v>194</v>
      </c>
      <c r="DG36" s="9" t="s">
        <v>194</v>
      </c>
      <c r="DH36" s="15" t="s">
        <v>5017</v>
      </c>
      <c r="DI36" s="202" t="s">
        <v>4383</v>
      </c>
      <c r="DJ36" s="202" t="s">
        <v>4447</v>
      </c>
      <c r="DK36" s="12"/>
      <c r="DL36" s="12"/>
      <c r="DM36" s="12"/>
      <c r="DN36" s="12"/>
      <c r="DO36" s="12"/>
      <c r="DP36" s="12"/>
      <c r="DQ36" s="12"/>
      <c r="DR36" s="12" t="s">
        <v>4927</v>
      </c>
      <c r="DS36" s="9" t="s">
        <v>4872</v>
      </c>
      <c r="DT36" s="15" t="s">
        <v>4882</v>
      </c>
    </row>
    <row r="37" spans="1:124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435" t="str">
        <f>VLOOKUP(B37,Sheet1!$B$2:$F$207,4,0)</f>
        <v>B</v>
      </c>
      <c r="DA37" s="435" t="str">
        <f>VLOOKUP(B37,Sheet1!$B$2:$F$207,5,0)</f>
        <v>A2</v>
      </c>
      <c r="DB37" s="83"/>
      <c r="DC37" s="10" t="s">
        <v>4439</v>
      </c>
      <c r="DD37" s="183" t="s">
        <v>4443</v>
      </c>
      <c r="DE37" s="183" t="s">
        <v>4443</v>
      </c>
      <c r="DF37" s="9" t="s">
        <v>194</v>
      </c>
      <c r="DG37" s="9" t="s">
        <v>194</v>
      </c>
      <c r="DH37" s="272" t="s">
        <v>5018</v>
      </c>
      <c r="DI37" s="202" t="s">
        <v>4144</v>
      </c>
      <c r="DJ37" s="202" t="s">
        <v>4384</v>
      </c>
      <c r="DK37" s="202" t="s">
        <v>4437</v>
      </c>
      <c r="DL37" s="12"/>
      <c r="DM37" s="12"/>
      <c r="DN37" s="12"/>
      <c r="DO37" s="12"/>
      <c r="DP37" s="12"/>
      <c r="DQ37" s="12"/>
      <c r="DR37" s="12" t="s">
        <v>5098</v>
      </c>
      <c r="DS37" s="9" t="s">
        <v>4872</v>
      </c>
      <c r="DT37" s="15" t="s">
        <v>4878</v>
      </c>
    </row>
    <row r="38" spans="1:124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435" t="str">
        <f>VLOOKUP(B38,Sheet1!$B$2:$F$207,4,0)</f>
        <v>C</v>
      </c>
      <c r="DA38" s="435" t="str">
        <f>VLOOKUP(B38,Sheet1!$B$2:$F$207,5,0)</f>
        <v>B1</v>
      </c>
      <c r="DB38" s="83"/>
      <c r="DC38" s="10" t="s">
        <v>4085</v>
      </c>
      <c r="DD38" s="183" t="s">
        <v>4443</v>
      </c>
      <c r="DE38" s="183" t="s">
        <v>4443</v>
      </c>
      <c r="DF38" s="9" t="s">
        <v>295</v>
      </c>
      <c r="DG38" s="9" t="s">
        <v>434</v>
      </c>
      <c r="DH38" s="272" t="s">
        <v>5019</v>
      </c>
      <c r="DI38" s="202" t="s">
        <v>4145</v>
      </c>
      <c r="DJ38" s="12"/>
      <c r="DK38" s="12"/>
      <c r="DL38" s="12"/>
      <c r="DM38" s="12"/>
      <c r="DN38" s="12"/>
      <c r="DO38" s="12"/>
      <c r="DP38" s="12"/>
      <c r="DQ38" s="12"/>
      <c r="DR38" s="12" t="s">
        <v>4929</v>
      </c>
      <c r="DS38" s="9" t="s">
        <v>4872</v>
      </c>
      <c r="DT38" s="15" t="s">
        <v>4878</v>
      </c>
    </row>
    <row r="39" spans="1:124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435" t="str">
        <f>VLOOKUP(B39,Sheet1!$B$2:$F$207,4,0)</f>
        <v>B</v>
      </c>
      <c r="DA39" s="435" t="str">
        <f>VLOOKUP(B39,Sheet1!$B$2:$F$207,5,0)</f>
        <v>A2</v>
      </c>
      <c r="DB39" s="83"/>
      <c r="DC39" s="4" t="s">
        <v>4023</v>
      </c>
      <c r="DD39" s="183" t="s">
        <v>4443</v>
      </c>
      <c r="DE39" s="184" t="s">
        <v>4443</v>
      </c>
      <c r="DF39" s="9" t="s">
        <v>102</v>
      </c>
      <c r="DG39" s="9" t="s">
        <v>102</v>
      </c>
      <c r="DH39" s="91" t="s">
        <v>5020</v>
      </c>
      <c r="DI39" s="202" t="s">
        <v>4146</v>
      </c>
      <c r="DJ39" s="202" t="s">
        <v>4385</v>
      </c>
      <c r="DK39" s="12"/>
      <c r="DL39" s="12"/>
      <c r="DM39" s="12"/>
      <c r="DN39" s="12"/>
      <c r="DO39" s="12"/>
      <c r="DP39" s="12"/>
      <c r="DQ39" s="12"/>
      <c r="DR39" s="12" t="s">
        <v>4939</v>
      </c>
      <c r="DS39" s="9" t="s">
        <v>4872</v>
      </c>
      <c r="DT39" s="15" t="s">
        <v>4878</v>
      </c>
    </row>
    <row r="40" spans="1:124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435" t="str">
        <f>VLOOKUP(B40,Sheet1!$B$2:$F$207,4,0)</f>
        <v>B</v>
      </c>
      <c r="DA40" s="435" t="str">
        <f>VLOOKUP(B40,Sheet1!$B$2:$F$207,5,0)</f>
        <v>A2</v>
      </c>
      <c r="DB40" s="83"/>
      <c r="DC40" s="4" t="s">
        <v>4022</v>
      </c>
      <c r="DD40" s="183" t="s">
        <v>4443</v>
      </c>
      <c r="DE40" s="183" t="s">
        <v>4443</v>
      </c>
      <c r="DF40" s="9" t="s">
        <v>152</v>
      </c>
      <c r="DG40" s="9" t="s">
        <v>152</v>
      </c>
      <c r="DH40" s="241" t="s">
        <v>5021</v>
      </c>
      <c r="DI40" s="202" t="s">
        <v>4147</v>
      </c>
      <c r="DJ40" s="202" t="s">
        <v>4386</v>
      </c>
      <c r="DK40" s="12"/>
      <c r="DL40" s="12"/>
      <c r="DM40" s="12"/>
      <c r="DN40" s="12"/>
      <c r="DO40" s="12"/>
      <c r="DP40" s="12"/>
      <c r="DQ40" s="12"/>
      <c r="DR40" s="12" t="s">
        <v>4930</v>
      </c>
      <c r="DS40" s="9" t="s">
        <v>4872</v>
      </c>
      <c r="DT40" s="12"/>
    </row>
    <row r="41" spans="1:124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435" t="str">
        <f>VLOOKUP(B41,Sheet1!$B$2:$F$207,4,0)</f>
        <v>Toeic 625</v>
      </c>
      <c r="DA41" s="435" t="str">
        <f>VLOOKUP(B41,Sheet1!$B$2:$F$207,5,0)</f>
        <v>B2</v>
      </c>
      <c r="DB41" s="83"/>
      <c r="DC41" s="10" t="s">
        <v>4024</v>
      </c>
      <c r="DD41" s="183" t="s">
        <v>4443</v>
      </c>
      <c r="DE41" s="183" t="s">
        <v>4443</v>
      </c>
      <c r="DF41" s="9" t="s">
        <v>43</v>
      </c>
      <c r="DG41" s="9" t="s">
        <v>43</v>
      </c>
      <c r="DH41" s="272" t="s">
        <v>5022</v>
      </c>
      <c r="DI41" s="202" t="s">
        <v>4148</v>
      </c>
      <c r="DJ41" s="202" t="s">
        <v>4387</v>
      </c>
      <c r="DK41" s="202" t="s">
        <v>4388</v>
      </c>
      <c r="DL41" s="12"/>
      <c r="DM41" s="12"/>
      <c r="DN41" s="12"/>
      <c r="DO41" s="12"/>
      <c r="DP41" s="12"/>
      <c r="DQ41" s="12"/>
      <c r="DR41" s="12" t="s">
        <v>4940</v>
      </c>
      <c r="DS41" s="9" t="s">
        <v>4872</v>
      </c>
      <c r="DT41" s="15" t="s">
        <v>4878</v>
      </c>
    </row>
    <row r="42" spans="1:124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435" t="str">
        <f>VLOOKUP(B42,Sheet1!$B$2:$F$207,4,0)</f>
        <v>B</v>
      </c>
      <c r="DA42" s="435" t="str">
        <f>VLOOKUP(B42,Sheet1!$B$2:$F$207,5,0)</f>
        <v>A2</v>
      </c>
      <c r="DB42" s="83"/>
      <c r="DC42" s="44" t="s">
        <v>4030</v>
      </c>
      <c r="DD42" s="183" t="s">
        <v>4443</v>
      </c>
      <c r="DE42" s="184" t="s">
        <v>4443</v>
      </c>
      <c r="DF42" s="9" t="s">
        <v>411</v>
      </c>
      <c r="DG42" s="9" t="s">
        <v>410</v>
      </c>
      <c r="DH42" s="13" t="s">
        <v>5023</v>
      </c>
      <c r="DI42" s="15"/>
      <c r="DJ42" s="202" t="s">
        <v>4390</v>
      </c>
      <c r="DK42" s="12"/>
      <c r="DL42" s="12"/>
      <c r="DM42" s="12"/>
      <c r="DN42" s="12"/>
      <c r="DO42" s="12"/>
      <c r="DP42" s="12"/>
      <c r="DQ42" s="12"/>
      <c r="DR42" s="12" t="s">
        <v>4930</v>
      </c>
      <c r="DS42" s="9" t="s">
        <v>4879</v>
      </c>
      <c r="DT42" s="15" t="s">
        <v>4882</v>
      </c>
    </row>
    <row r="43" spans="1:124" ht="60" customHeight="1" x14ac:dyDescent="0.3">
      <c r="A43" s="15" t="s">
        <v>1061</v>
      </c>
      <c r="B43" s="3" t="s">
        <v>5271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e">
        <f>INDEX([1]DATA!$Z$10:$Z$285,MATCH(B43,[1]DATA!$C$10:$C$285,0))</f>
        <v>#N/A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e">
        <f>INDEX([1]DATA!$O$10:$O$285,MATCH(B43,[1]DATA!$C$10:$C$285,0))</f>
        <v>#N/A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435" t="str">
        <f>VLOOKUP(B43,Sheet1!$B$2:$F$207,4,0)</f>
        <v>B</v>
      </c>
      <c r="DA43" s="435" t="str">
        <f>VLOOKUP(B43,Sheet1!$B$2:$F$207,5,0)</f>
        <v>A2</v>
      </c>
      <c r="DB43" s="83"/>
      <c r="DC43" s="4" t="s">
        <v>4025</v>
      </c>
      <c r="DD43" s="183" t="s">
        <v>4443</v>
      </c>
      <c r="DE43" s="184" t="s">
        <v>4443</v>
      </c>
      <c r="DF43" s="9" t="s">
        <v>89</v>
      </c>
      <c r="DG43" s="9" t="s">
        <v>89</v>
      </c>
      <c r="DH43" s="91" t="s">
        <v>5024</v>
      </c>
      <c r="DI43" s="202" t="s">
        <v>4149</v>
      </c>
      <c r="DJ43" s="202" t="s">
        <v>4391</v>
      </c>
      <c r="DK43" s="12"/>
      <c r="DL43" s="12"/>
      <c r="DM43" s="12"/>
      <c r="DN43" s="12"/>
      <c r="DO43" s="12"/>
      <c r="DP43" s="12"/>
      <c r="DQ43" s="12"/>
      <c r="DR43" s="12" t="s">
        <v>4932</v>
      </c>
      <c r="DS43" s="9" t="s">
        <v>4872</v>
      </c>
      <c r="DT43" s="15" t="s">
        <v>4878</v>
      </c>
    </row>
    <row r="44" spans="1:124" ht="60" customHeight="1" x14ac:dyDescent="0.3">
      <c r="A44" s="15" t="s">
        <v>1062</v>
      </c>
      <c r="B44" s="3" t="s">
        <v>5272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e">
        <f>INDEX([1]DATA!$Z$10:$Z$285,MATCH(B44,[1]DATA!$C$10:$C$285,0))</f>
        <v>#N/A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e">
        <f>INDEX([1]DATA!$O$10:$O$285,MATCH(B44,[1]DATA!$C$10:$C$285,0))</f>
        <v>#N/A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435" t="str">
        <f>VLOOKUP(B44,Sheet1!$B$2:$F$207,4,0)</f>
        <v>Trung cấp</v>
      </c>
      <c r="DA44" s="435" t="str">
        <f>VLOOKUP(B44,Sheet1!$B$2:$F$207,5,0)</f>
        <v>B1</v>
      </c>
      <c r="DB44" s="83"/>
      <c r="DC44" s="10" t="s">
        <v>4030</v>
      </c>
      <c r="DD44" s="183" t="s">
        <v>4443</v>
      </c>
      <c r="DE44" s="183" t="s">
        <v>4443</v>
      </c>
      <c r="DF44" s="9" t="s">
        <v>246</v>
      </c>
      <c r="DG44" s="9" t="s">
        <v>246</v>
      </c>
      <c r="DH44" s="272" t="s">
        <v>5025</v>
      </c>
      <c r="DI44" s="202" t="s">
        <v>4150</v>
      </c>
      <c r="DJ44" s="202" t="s">
        <v>4392</v>
      </c>
      <c r="DK44" s="12"/>
      <c r="DL44" s="12"/>
      <c r="DM44" s="12"/>
      <c r="DN44" s="12"/>
      <c r="DO44" s="12"/>
      <c r="DP44" s="12"/>
      <c r="DQ44" s="12"/>
      <c r="DR44" s="12" t="s">
        <v>4929</v>
      </c>
      <c r="DS44" s="9" t="s">
        <v>4872</v>
      </c>
      <c r="DT44" s="15" t="s">
        <v>4878</v>
      </c>
    </row>
    <row r="45" spans="1:124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435" t="str">
        <f>VLOOKUP(B45,Sheet1!$B$2:$F$207,4,0)</f>
        <v>B</v>
      </c>
      <c r="DA45" s="435" t="str">
        <f>VLOOKUP(B45,Sheet1!$B$2:$F$207,5,0)</f>
        <v>A2</v>
      </c>
      <c r="DB45" s="83"/>
      <c r="DC45" s="4" t="s">
        <v>4004</v>
      </c>
      <c r="DD45" s="183" t="s">
        <v>4443</v>
      </c>
      <c r="DE45" s="183" t="s">
        <v>4443</v>
      </c>
      <c r="DF45" s="9" t="s">
        <v>225</v>
      </c>
      <c r="DG45" s="9" t="s">
        <v>225</v>
      </c>
      <c r="DH45" s="309" t="s">
        <v>5026</v>
      </c>
      <c r="DI45" s="202" t="s">
        <v>4151</v>
      </c>
      <c r="DJ45" s="12"/>
      <c r="DK45" s="12"/>
      <c r="DL45" s="12"/>
      <c r="DM45" s="12"/>
      <c r="DN45" s="12"/>
      <c r="DO45" s="12"/>
      <c r="DP45" s="12"/>
      <c r="DQ45" s="12"/>
      <c r="DR45" s="12" t="s">
        <v>4940</v>
      </c>
      <c r="DS45" s="9" t="s">
        <v>4879</v>
      </c>
      <c r="DT45" s="15" t="s">
        <v>4878</v>
      </c>
    </row>
    <row r="46" spans="1:124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435" t="str">
        <f>VLOOKUP(B46,Sheet1!$B$2:$F$207,4,0)</f>
        <v>ĐH</v>
      </c>
      <c r="DA46" s="435" t="str">
        <f>VLOOKUP(B46,Sheet1!$B$2:$F$207,5,0)</f>
        <v>C1</v>
      </c>
      <c r="DB46" s="83"/>
      <c r="DC46" s="4" t="s">
        <v>4026</v>
      </c>
      <c r="DD46" s="183" t="s">
        <v>4443</v>
      </c>
      <c r="DE46" s="183" t="s">
        <v>4443</v>
      </c>
      <c r="DF46" s="9" t="s">
        <v>194</v>
      </c>
      <c r="DG46" s="9" t="s">
        <v>194</v>
      </c>
      <c r="DH46" s="272" t="s">
        <v>5027</v>
      </c>
      <c r="DI46" s="202" t="s">
        <v>4152</v>
      </c>
      <c r="DJ46" s="202" t="s">
        <v>4393</v>
      </c>
      <c r="DK46" s="12"/>
      <c r="DL46" s="12"/>
      <c r="DM46" s="12"/>
      <c r="DN46" s="12"/>
      <c r="DO46" s="12"/>
      <c r="DP46" s="12"/>
      <c r="DQ46" s="12"/>
      <c r="DR46" s="12" t="s">
        <v>4915</v>
      </c>
      <c r="DS46" s="9" t="s">
        <v>4879</v>
      </c>
      <c r="DT46" s="15" t="s">
        <v>4878</v>
      </c>
    </row>
    <row r="47" spans="1:124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435" t="str">
        <f>VLOOKUP(B47,Sheet1!$B$2:$F$207,4,0)</f>
        <v>B</v>
      </c>
      <c r="DA47" s="435" t="str">
        <f>VLOOKUP(B47,Sheet1!$B$2:$F$207,5,0)</f>
        <v>A2</v>
      </c>
      <c r="DB47" s="83"/>
      <c r="DC47" s="10" t="s">
        <v>4367</v>
      </c>
      <c r="DD47" s="183" t="s">
        <v>4443</v>
      </c>
      <c r="DE47" s="184" t="s">
        <v>4443</v>
      </c>
      <c r="DF47" s="9" t="s">
        <v>194</v>
      </c>
      <c r="DG47" s="9" t="s">
        <v>194</v>
      </c>
      <c r="DH47" s="15" t="s">
        <v>5028</v>
      </c>
      <c r="DI47" s="202" t="s">
        <v>4153</v>
      </c>
      <c r="DJ47" s="202" t="s">
        <v>4154</v>
      </c>
      <c r="DK47" s="202" t="s">
        <v>4434</v>
      </c>
      <c r="DL47" s="12"/>
      <c r="DM47" s="12"/>
      <c r="DN47" s="12"/>
      <c r="DO47" s="12"/>
      <c r="DP47" s="12"/>
      <c r="DQ47" s="12"/>
      <c r="DR47" s="12" t="s">
        <v>4930</v>
      </c>
      <c r="DS47" s="9" t="s">
        <v>4879</v>
      </c>
      <c r="DT47" s="15" t="s">
        <v>4882</v>
      </c>
    </row>
    <row r="48" spans="1:124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435" t="str">
        <f>VLOOKUP(B48,Sheet1!$B$2:$F$207,4,0)</f>
        <v>B</v>
      </c>
      <c r="DA48" s="435" t="str">
        <f>VLOOKUP(B48,Sheet1!$B$2:$F$207,5,0)</f>
        <v>A2</v>
      </c>
      <c r="DB48" s="83"/>
      <c r="DC48" s="4" t="s">
        <v>4004</v>
      </c>
      <c r="DD48" s="183" t="s">
        <v>4443</v>
      </c>
      <c r="DE48" s="183" t="s">
        <v>4443</v>
      </c>
      <c r="DF48" s="9" t="s">
        <v>142</v>
      </c>
      <c r="DG48" s="9" t="s">
        <v>142</v>
      </c>
      <c r="DH48" s="272" t="s">
        <v>5029</v>
      </c>
      <c r="DI48" s="202" t="s">
        <v>4155</v>
      </c>
      <c r="DJ48" s="202" t="s">
        <v>4394</v>
      </c>
      <c r="DK48" s="12"/>
      <c r="DL48" s="12"/>
      <c r="DM48" s="12"/>
      <c r="DN48" s="12"/>
      <c r="DO48" s="12"/>
      <c r="DP48" s="12"/>
      <c r="DQ48" s="12"/>
      <c r="DR48" s="12" t="s">
        <v>4940</v>
      </c>
      <c r="DS48" s="9" t="s">
        <v>4879</v>
      </c>
      <c r="DT48" s="15" t="s">
        <v>4878</v>
      </c>
    </row>
    <row r="49" spans="1:125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435" t="str">
        <f>VLOOKUP(B49,Sheet1!$B$2:$F$207,4,0)</f>
        <v>B</v>
      </c>
      <c r="DA49" s="435" t="str">
        <f>VLOOKUP(B49,Sheet1!$B$2:$F$207,5,0)</f>
        <v>A2</v>
      </c>
      <c r="DB49" s="83"/>
      <c r="DC49" s="4" t="s">
        <v>4027</v>
      </c>
      <c r="DD49" s="183" t="s">
        <v>4443</v>
      </c>
      <c r="DE49" s="184" t="s">
        <v>4443</v>
      </c>
      <c r="DF49" s="9" t="s">
        <v>51</v>
      </c>
      <c r="DG49" s="9" t="s">
        <v>51</v>
      </c>
      <c r="DH49" s="15" t="s">
        <v>5030</v>
      </c>
      <c r="DI49" s="202" t="s">
        <v>4156</v>
      </c>
      <c r="DJ49" s="12"/>
      <c r="DK49" s="12"/>
      <c r="DL49" s="12"/>
      <c r="DM49" s="12"/>
      <c r="DN49" s="12"/>
      <c r="DO49" s="12"/>
      <c r="DP49" s="12"/>
      <c r="DQ49" s="12"/>
      <c r="DR49" s="12" t="s">
        <v>4930</v>
      </c>
      <c r="DS49" s="9" t="s">
        <v>4879</v>
      </c>
      <c r="DT49" s="15" t="s">
        <v>4882</v>
      </c>
    </row>
    <row r="50" spans="1:125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435" t="str">
        <f>VLOOKUP(B50,Sheet1!$B$2:$F$207,4,0)</f>
        <v>C</v>
      </c>
      <c r="DA50" s="435" t="str">
        <f>VLOOKUP(B50,Sheet1!$B$2:$F$207,5,0)</f>
        <v>B1</v>
      </c>
      <c r="DB50" s="83"/>
      <c r="DC50" s="4" t="s">
        <v>4028</v>
      </c>
      <c r="DD50" s="183" t="s">
        <v>4443</v>
      </c>
      <c r="DE50" s="183" t="s">
        <v>4443</v>
      </c>
      <c r="DF50" s="9" t="s">
        <v>248</v>
      </c>
      <c r="DG50" s="9" t="s">
        <v>247</v>
      </c>
      <c r="DH50" s="272" t="s">
        <v>5031</v>
      </c>
      <c r="DI50" s="202" t="s">
        <v>4157</v>
      </c>
      <c r="DJ50" s="202" t="s">
        <v>4395</v>
      </c>
      <c r="DK50" s="12"/>
      <c r="DL50" s="12"/>
      <c r="DM50" s="12"/>
      <c r="DN50" s="12"/>
      <c r="DO50" s="12"/>
      <c r="DP50" s="12"/>
      <c r="DQ50" s="12"/>
      <c r="DR50" s="12" t="s">
        <v>4929</v>
      </c>
      <c r="DS50" s="9" t="s">
        <v>4879</v>
      </c>
      <c r="DT50" s="15" t="s">
        <v>4878</v>
      </c>
    </row>
    <row r="51" spans="1:125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435" t="str">
        <f>VLOOKUP(B51,Sheet1!$B$2:$F$207,4,0)</f>
        <v>B</v>
      </c>
      <c r="DA51" s="435" t="str">
        <f>VLOOKUP(B51,Sheet1!$B$2:$F$207,5,0)</f>
        <v>A2</v>
      </c>
      <c r="DB51" s="83"/>
      <c r="DC51" s="4" t="s">
        <v>4029</v>
      </c>
      <c r="DD51" s="183" t="s">
        <v>4443</v>
      </c>
      <c r="DE51" s="184" t="s">
        <v>4443</v>
      </c>
      <c r="DF51" s="9" t="s">
        <v>51</v>
      </c>
      <c r="DG51" s="9" t="s">
        <v>51</v>
      </c>
      <c r="DH51" s="90" t="s">
        <v>5032</v>
      </c>
      <c r="DI51" s="202" t="s">
        <v>4158</v>
      </c>
      <c r="DJ51" s="12" t="s">
        <v>4448</v>
      </c>
      <c r="DK51" s="12"/>
      <c r="DL51" s="12"/>
      <c r="DM51" s="12"/>
      <c r="DN51" s="12"/>
      <c r="DO51" s="12"/>
      <c r="DP51" s="12"/>
      <c r="DQ51" s="12"/>
      <c r="DR51" s="12" t="s">
        <v>4941</v>
      </c>
      <c r="DS51" s="9" t="s">
        <v>4870</v>
      </c>
      <c r="DT51" s="12"/>
    </row>
    <row r="52" spans="1:125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435" t="str">
        <f>VLOOKUP(B52,Sheet1!$B$2:$F$207,4,0)</f>
        <v>B</v>
      </c>
      <c r="DA52" s="435" t="str">
        <f>VLOOKUP(B52,Sheet1!$B$2:$F$207,5,0)</f>
        <v>A2</v>
      </c>
      <c r="DB52" s="83"/>
      <c r="DC52" s="45" t="s">
        <v>4030</v>
      </c>
      <c r="DD52" s="183" t="s">
        <v>4443</v>
      </c>
      <c r="DE52" s="184" t="s">
        <v>4443</v>
      </c>
      <c r="DF52" s="9" t="s">
        <v>415</v>
      </c>
      <c r="DG52" s="9" t="s">
        <v>265</v>
      </c>
      <c r="DH52" s="91" t="s">
        <v>5027</v>
      </c>
      <c r="DI52" s="202" t="s">
        <v>4159</v>
      </c>
      <c r="DJ52" s="12"/>
      <c r="DK52" s="12"/>
      <c r="DL52" s="12"/>
      <c r="DM52" s="12"/>
      <c r="DN52" s="12"/>
      <c r="DO52" s="12"/>
      <c r="DP52" s="12"/>
      <c r="DQ52" s="12"/>
      <c r="DR52" s="12" t="s">
        <v>4915</v>
      </c>
      <c r="DS52" s="9" t="s">
        <v>4879</v>
      </c>
      <c r="DT52" s="15" t="s">
        <v>4878</v>
      </c>
    </row>
    <row r="53" spans="1:125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435" t="str">
        <f>VLOOKUP(B53,Sheet1!$B$2:$F$207,4,0)</f>
        <v>B</v>
      </c>
      <c r="DA53" s="435" t="str">
        <f>VLOOKUP(B53,Sheet1!$B$2:$F$207,5,0)</f>
        <v>A2</v>
      </c>
      <c r="DB53" s="83"/>
      <c r="DC53" s="4" t="s">
        <v>4031</v>
      </c>
      <c r="DD53" s="183" t="s">
        <v>4443</v>
      </c>
      <c r="DE53" s="184" t="s">
        <v>4443</v>
      </c>
      <c r="DF53" s="9" t="s">
        <v>194</v>
      </c>
      <c r="DG53" s="9" t="s">
        <v>194</v>
      </c>
      <c r="DH53" s="15" t="s">
        <v>5033</v>
      </c>
      <c r="DI53" s="202" t="s">
        <v>4160</v>
      </c>
      <c r="DJ53" s="202" t="s">
        <v>4161</v>
      </c>
      <c r="DK53" s="12"/>
      <c r="DL53" s="12"/>
      <c r="DM53" s="12"/>
      <c r="DN53" s="12"/>
      <c r="DO53" s="12"/>
      <c r="DP53" s="12"/>
      <c r="DQ53" s="12"/>
      <c r="DR53" s="12" t="s">
        <v>4930</v>
      </c>
      <c r="DS53" s="9" t="s">
        <v>4872</v>
      </c>
      <c r="DT53" s="15" t="s">
        <v>4882</v>
      </c>
    </row>
    <row r="54" spans="1:125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435" t="str">
        <f>VLOOKUP(B54,Sheet1!$B$2:$F$207,4,0)</f>
        <v>B1</v>
      </c>
      <c r="DA54" s="435" t="str">
        <f>VLOOKUP(B54,Sheet1!$B$2:$F$207,5,0)</f>
        <v>B1</v>
      </c>
      <c r="DB54" s="83"/>
      <c r="DC54" s="23" t="s">
        <v>4032</v>
      </c>
      <c r="DD54" s="183" t="s">
        <v>4443</v>
      </c>
      <c r="DE54" s="183" t="s">
        <v>4443</v>
      </c>
      <c r="DF54" s="15" t="s">
        <v>1476</v>
      </c>
      <c r="DG54" s="15" t="s">
        <v>1476</v>
      </c>
      <c r="DH54" s="90" t="s">
        <v>5034</v>
      </c>
      <c r="DI54" s="202" t="s">
        <v>4396</v>
      </c>
      <c r="DJ54" s="202" t="s">
        <v>4396</v>
      </c>
      <c r="DK54" s="202" t="s">
        <v>4397</v>
      </c>
      <c r="DL54" s="202" t="s">
        <v>4398</v>
      </c>
      <c r="DM54" s="202"/>
      <c r="DN54" s="202"/>
      <c r="DO54" s="202"/>
      <c r="DP54" s="202"/>
      <c r="DQ54" s="202"/>
      <c r="DR54" s="342" t="s">
        <v>4929</v>
      </c>
      <c r="DS54" s="9" t="s">
        <v>4872</v>
      </c>
      <c r="DT54" s="202"/>
      <c r="DU54" s="203"/>
    </row>
    <row r="55" spans="1:125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435" t="str">
        <f>VLOOKUP(B55,Sheet1!$B$2:$F$207,4,0)</f>
        <v>C</v>
      </c>
      <c r="DA55" s="435" t="str">
        <f>VLOOKUP(B55,Sheet1!$B$2:$F$207,5,0)</f>
        <v>B1</v>
      </c>
      <c r="DB55" s="83"/>
      <c r="DC55" s="4" t="s">
        <v>4033</v>
      </c>
      <c r="DD55" s="183" t="s">
        <v>4443</v>
      </c>
      <c r="DE55" s="183" t="s">
        <v>4443</v>
      </c>
      <c r="DF55" s="9" t="s">
        <v>105</v>
      </c>
      <c r="DG55" s="9" t="s">
        <v>105</v>
      </c>
      <c r="DH55" s="272" t="s">
        <v>5035</v>
      </c>
      <c r="DI55" s="202" t="s">
        <v>4162</v>
      </c>
      <c r="DJ55" s="12"/>
      <c r="DK55" s="12"/>
      <c r="DL55" s="12"/>
      <c r="DM55" s="12"/>
      <c r="DN55" s="12"/>
      <c r="DO55" s="12"/>
      <c r="DP55" s="12"/>
      <c r="DQ55" s="12"/>
      <c r="DR55" s="12" t="s">
        <v>4928</v>
      </c>
      <c r="DS55" s="9" t="s">
        <v>4872</v>
      </c>
      <c r="DT55" s="12"/>
    </row>
    <row r="56" spans="1:125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435" t="str">
        <f>VLOOKUP(B56,Sheet1!$B$2:$F$207,4,0)</f>
        <v>B</v>
      </c>
      <c r="DA56" s="435" t="str">
        <f>VLOOKUP(B56,Sheet1!$B$2:$F$207,5,0)</f>
        <v>A2</v>
      </c>
      <c r="DB56" s="83"/>
      <c r="DC56" s="4" t="s">
        <v>4029</v>
      </c>
      <c r="DD56" s="183" t="s">
        <v>4443</v>
      </c>
      <c r="DE56" s="184" t="s">
        <v>4443</v>
      </c>
      <c r="DF56" s="9" t="s">
        <v>51</v>
      </c>
      <c r="DG56" s="9" t="s">
        <v>51</v>
      </c>
      <c r="DH56" s="15" t="s">
        <v>5036</v>
      </c>
      <c r="DI56" s="202" t="s">
        <v>4163</v>
      </c>
      <c r="DJ56" s="12"/>
      <c r="DK56" s="12"/>
      <c r="DL56" s="12"/>
      <c r="DM56" s="12"/>
      <c r="DN56" s="12"/>
      <c r="DO56" s="12"/>
      <c r="DP56" s="12"/>
      <c r="DQ56" s="12"/>
      <c r="DR56" s="12" t="s">
        <v>4942</v>
      </c>
      <c r="DS56" s="9" t="s">
        <v>4872</v>
      </c>
      <c r="DT56" s="15" t="s">
        <v>4882</v>
      </c>
    </row>
    <row r="57" spans="1:125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435" t="str">
        <f>VLOOKUP(B57,Sheet1!$B$2:$F$207,4,0)</f>
        <v>ĐH</v>
      </c>
      <c r="DA57" s="435" t="str">
        <f>VLOOKUP(B57,Sheet1!$B$2:$F$207,5,0)</f>
        <v>C1</v>
      </c>
      <c r="DB57" s="83"/>
      <c r="DC57" s="4" t="s">
        <v>4034</v>
      </c>
      <c r="DD57" s="183" t="s">
        <v>4443</v>
      </c>
      <c r="DE57" s="183" t="s">
        <v>4443</v>
      </c>
      <c r="DF57" s="9" t="s">
        <v>123</v>
      </c>
      <c r="DG57" s="9" t="s">
        <v>139</v>
      </c>
      <c r="DH57" s="241" t="s">
        <v>5037</v>
      </c>
      <c r="DI57" s="202" t="s">
        <v>4164</v>
      </c>
      <c r="DJ57" s="202" t="s">
        <v>4401</v>
      </c>
      <c r="DK57" s="12"/>
      <c r="DL57" s="12"/>
      <c r="DM57" s="12"/>
      <c r="DN57" s="12"/>
      <c r="DO57" s="12"/>
      <c r="DP57" s="12"/>
      <c r="DQ57" s="12"/>
      <c r="DR57" s="12" t="s">
        <v>4943</v>
      </c>
      <c r="DS57" s="9" t="s">
        <v>4872</v>
      </c>
      <c r="DT57" s="15" t="s">
        <v>4882</v>
      </c>
    </row>
    <row r="58" spans="1:125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435" t="str">
        <f>VLOOKUP(B58,Sheet1!$B$2:$F$207,4,0)</f>
        <v>B</v>
      </c>
      <c r="DA58" s="435" t="str">
        <f>VLOOKUP(B58,Sheet1!$B$2:$F$207,5,0)</f>
        <v>A2</v>
      </c>
      <c r="DB58" s="83"/>
      <c r="DC58" s="4" t="s">
        <v>4035</v>
      </c>
      <c r="DD58" s="183" t="s">
        <v>4443</v>
      </c>
      <c r="DE58" s="183"/>
      <c r="DF58" s="15" t="s">
        <v>2877</v>
      </c>
      <c r="DG58" s="15" t="s">
        <v>2877</v>
      </c>
      <c r="DH58" s="90" t="s">
        <v>5038</v>
      </c>
      <c r="DI58" s="202" t="s">
        <v>4165</v>
      </c>
      <c r="DJ58" s="12"/>
      <c r="DK58" s="12"/>
      <c r="DL58" s="12"/>
      <c r="DM58" s="12"/>
      <c r="DN58" s="12"/>
      <c r="DO58" s="12"/>
      <c r="DP58" s="12"/>
      <c r="DQ58" s="12"/>
      <c r="DR58" s="12" t="s">
        <v>4934</v>
      </c>
      <c r="DS58" s="9" t="s">
        <v>4872</v>
      </c>
      <c r="DT58" s="12"/>
    </row>
    <row r="59" spans="1:125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435" t="str">
        <f>VLOOKUP(B59,Sheet1!$B$2:$F$207,4,0)</f>
        <v>ĐH</v>
      </c>
      <c r="DA59" s="435" t="str">
        <f>VLOOKUP(B59,Sheet1!$B$2:$F$207,5,0)</f>
        <v>C1</v>
      </c>
      <c r="DB59" s="83"/>
      <c r="DC59" s="4" t="s">
        <v>4002</v>
      </c>
      <c r="DD59" s="183" t="s">
        <v>4443</v>
      </c>
      <c r="DE59" s="183" t="s">
        <v>4443</v>
      </c>
      <c r="DF59" s="9" t="s">
        <v>23</v>
      </c>
      <c r="DG59" s="9" t="s">
        <v>24</v>
      </c>
      <c r="DH59" s="241" t="s">
        <v>5039</v>
      </c>
      <c r="DI59" s="12"/>
      <c r="DJ59" s="12"/>
      <c r="DK59" s="12"/>
      <c r="DL59" s="12"/>
      <c r="DM59" s="12"/>
      <c r="DN59" s="12"/>
      <c r="DO59" s="12"/>
      <c r="DP59" s="12"/>
      <c r="DQ59" s="12"/>
      <c r="DR59" s="12" t="s">
        <v>4932</v>
      </c>
      <c r="DS59" s="9" t="s">
        <v>4872</v>
      </c>
      <c r="DT59" s="12"/>
    </row>
    <row r="60" spans="1:125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435" t="str">
        <f>VLOOKUP(B60,Sheet1!$B$2:$F$207,4,0)</f>
        <v>B1</v>
      </c>
      <c r="DA60" s="435" t="str">
        <f>VLOOKUP(B60,Sheet1!$B$2:$F$207,5,0)</f>
        <v>B1</v>
      </c>
      <c r="DB60" s="83"/>
      <c r="DC60" s="4" t="s">
        <v>4036</v>
      </c>
      <c r="DD60" s="183" t="s">
        <v>4443</v>
      </c>
      <c r="DE60" s="183" t="s">
        <v>4443</v>
      </c>
      <c r="DF60" s="9" t="s">
        <v>43</v>
      </c>
      <c r="DG60" s="9" t="s">
        <v>108</v>
      </c>
      <c r="DH60" s="241" t="s">
        <v>5040</v>
      </c>
      <c r="DI60" s="202" t="s">
        <v>4402</v>
      </c>
      <c r="DJ60" s="12"/>
      <c r="DK60" s="12"/>
      <c r="DL60" s="12"/>
      <c r="DM60" s="12"/>
      <c r="DN60" s="12"/>
      <c r="DO60" s="12"/>
      <c r="DP60" s="12"/>
      <c r="DQ60" s="12"/>
      <c r="DR60" s="12" t="s">
        <v>4944</v>
      </c>
      <c r="DS60" s="9" t="s">
        <v>4872</v>
      </c>
      <c r="DT60" s="12"/>
    </row>
    <row r="61" spans="1:125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435" t="str">
        <f>VLOOKUP(B61,Sheet1!$B$2:$F$207,4,0)</f>
        <v>ĐH</v>
      </c>
      <c r="DA61" s="435" t="str">
        <f>VLOOKUP(B61,Sheet1!$B$2:$F$207,5,0)</f>
        <v>C1</v>
      </c>
      <c r="DB61" s="83"/>
      <c r="DC61" s="10" t="s">
        <v>3139</v>
      </c>
      <c r="DD61" s="183" t="s">
        <v>4443</v>
      </c>
      <c r="DE61" s="183" t="s">
        <v>4443</v>
      </c>
      <c r="DF61" s="9" t="s">
        <v>119</v>
      </c>
      <c r="DG61" s="9" t="s">
        <v>103</v>
      </c>
      <c r="DH61" s="241" t="s">
        <v>5041</v>
      </c>
      <c r="DI61" s="202" t="s">
        <v>4403</v>
      </c>
      <c r="DJ61" s="12"/>
      <c r="DK61" s="12"/>
      <c r="DL61" s="12"/>
      <c r="DM61" s="12"/>
      <c r="DN61" s="12"/>
      <c r="DO61" s="12"/>
      <c r="DP61" s="12"/>
      <c r="DQ61" s="12"/>
      <c r="DR61" s="12" t="s">
        <v>4966</v>
      </c>
      <c r="DS61" s="9" t="s">
        <v>4872</v>
      </c>
      <c r="DT61" s="12"/>
    </row>
    <row r="62" spans="1:125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435" t="str">
        <f>VLOOKUP(B62,Sheet1!$B$2:$F$207,4,0)</f>
        <v>B</v>
      </c>
      <c r="DA62" s="435" t="str">
        <f>VLOOKUP(B62,Sheet1!$B$2:$F$207,5,0)</f>
        <v>A2</v>
      </c>
      <c r="DB62" s="83"/>
      <c r="DC62" s="23" t="s">
        <v>4037</v>
      </c>
      <c r="DD62" s="183" t="s">
        <v>4443</v>
      </c>
      <c r="DE62" s="184" t="s">
        <v>4443</v>
      </c>
      <c r="DF62" s="9" t="s">
        <v>278</v>
      </c>
      <c r="DG62" s="9" t="s">
        <v>278</v>
      </c>
      <c r="DH62" s="15" t="s">
        <v>5042</v>
      </c>
      <c r="DI62" s="202" t="s">
        <v>4404</v>
      </c>
      <c r="DJ62" s="12"/>
      <c r="DK62" s="12"/>
      <c r="DL62" s="12"/>
      <c r="DM62" s="12"/>
      <c r="DN62" s="12"/>
      <c r="DO62" s="12"/>
      <c r="DP62" s="12"/>
      <c r="DQ62" s="12"/>
      <c r="DR62" s="12" t="s">
        <v>4945</v>
      </c>
      <c r="DS62" s="9" t="s">
        <v>4872</v>
      </c>
      <c r="DT62" s="15" t="s">
        <v>4882</v>
      </c>
    </row>
    <row r="63" spans="1:125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435" t="str">
        <f>VLOOKUP(B63,Sheet1!$B$2:$F$207,4,0)</f>
        <v>B</v>
      </c>
      <c r="DA63" s="435" t="str">
        <f>VLOOKUP(B63,Sheet1!$B$2:$F$207,5,0)</f>
        <v>A2</v>
      </c>
      <c r="DB63" s="83"/>
      <c r="DC63" s="4" t="s">
        <v>4038</v>
      </c>
      <c r="DD63" s="183" t="s">
        <v>4443</v>
      </c>
      <c r="DE63" s="183" t="s">
        <v>4443</v>
      </c>
      <c r="DF63" s="9" t="s">
        <v>187</v>
      </c>
      <c r="DG63" s="9" t="s">
        <v>187</v>
      </c>
      <c r="DH63" s="241" t="s">
        <v>5043</v>
      </c>
      <c r="DI63" s="202" t="s">
        <v>4405</v>
      </c>
      <c r="DJ63" s="12"/>
      <c r="DK63" s="12"/>
      <c r="DL63" s="12"/>
      <c r="DM63" s="12"/>
      <c r="DN63" s="12"/>
      <c r="DO63" s="12"/>
      <c r="DP63" s="12"/>
      <c r="DQ63" s="12"/>
      <c r="DR63" s="12" t="s">
        <v>4946</v>
      </c>
      <c r="DS63" s="9" t="s">
        <v>4872</v>
      </c>
      <c r="DT63" s="15" t="s">
        <v>4882</v>
      </c>
    </row>
    <row r="64" spans="1:125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435" t="str">
        <f>VLOOKUP(B64,Sheet1!$B$2:$F$207,4,0)</f>
        <v>C</v>
      </c>
      <c r="DA64" s="435" t="str">
        <f>VLOOKUP(B64,Sheet1!$B$2:$F$207,5,0)</f>
        <v>B1</v>
      </c>
      <c r="DB64" s="83"/>
      <c r="DC64" s="4" t="s">
        <v>4039</v>
      </c>
      <c r="DD64" s="183" t="s">
        <v>4443</v>
      </c>
      <c r="DE64" s="183" t="s">
        <v>4443</v>
      </c>
      <c r="DF64" s="9" t="s">
        <v>399</v>
      </c>
      <c r="DG64" s="9" t="s">
        <v>398</v>
      </c>
      <c r="DH64" s="272" t="s">
        <v>4856</v>
      </c>
      <c r="DI64" s="202" t="s">
        <v>4180</v>
      </c>
      <c r="DJ64" s="202" t="s">
        <v>4406</v>
      </c>
      <c r="DK64" s="12"/>
      <c r="DL64" s="12"/>
      <c r="DM64" s="12"/>
      <c r="DN64" s="12"/>
      <c r="DO64" s="12"/>
      <c r="DP64" s="12"/>
      <c r="DQ64" s="12"/>
      <c r="DR64" s="12" t="s">
        <v>4947</v>
      </c>
      <c r="DS64" s="9" t="s">
        <v>4872</v>
      </c>
      <c r="DT64" s="12"/>
    </row>
    <row r="65" spans="1:124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435" t="str">
        <f>VLOOKUP(B65,Sheet1!$B$2:$F$207,4,0)</f>
        <v>B</v>
      </c>
      <c r="DA65" s="435" t="str">
        <f>VLOOKUP(B65,Sheet1!$B$2:$F$207,5,0)</f>
        <v>A2</v>
      </c>
      <c r="DB65" s="83"/>
      <c r="DC65" s="4" t="s">
        <v>4040</v>
      </c>
      <c r="DD65" s="183" t="s">
        <v>4443</v>
      </c>
      <c r="DE65" s="183" t="s">
        <v>4443</v>
      </c>
      <c r="DF65" s="9" t="s">
        <v>89</v>
      </c>
      <c r="DG65" s="9" t="s">
        <v>89</v>
      </c>
      <c r="DH65" s="241" t="s">
        <v>5044</v>
      </c>
      <c r="DI65" s="202" t="s">
        <v>4407</v>
      </c>
      <c r="DJ65" s="12"/>
      <c r="DK65" s="12"/>
      <c r="DL65" s="12"/>
      <c r="DM65" s="12"/>
      <c r="DN65" s="12"/>
      <c r="DO65" s="12"/>
      <c r="DP65" s="12"/>
      <c r="DQ65" s="12"/>
      <c r="DR65" s="12" t="s">
        <v>4948</v>
      </c>
      <c r="DS65" s="9" t="s">
        <v>4872</v>
      </c>
      <c r="DT65" s="15" t="s">
        <v>4882</v>
      </c>
    </row>
    <row r="66" spans="1:124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435" t="str">
        <f>VLOOKUP(B66,Sheet1!$B$2:$F$207,4,0)</f>
        <v>C</v>
      </c>
      <c r="DA66" s="435" t="str">
        <f>VLOOKUP(B66,Sheet1!$B$2:$F$207,5,0)</f>
        <v>B1</v>
      </c>
      <c r="DB66" s="5"/>
      <c r="DC66" s="10" t="s">
        <v>4088</v>
      </c>
      <c r="DD66" s="184" t="s">
        <v>4443</v>
      </c>
      <c r="DE66" s="184" t="s">
        <v>4443</v>
      </c>
      <c r="DF66" s="9" t="s">
        <v>179</v>
      </c>
      <c r="DG66" s="9" t="s">
        <v>179</v>
      </c>
      <c r="DH66" s="15" t="s">
        <v>5045</v>
      </c>
      <c r="DI66" s="202" t="s">
        <v>4450</v>
      </c>
      <c r="DJ66" s="12"/>
      <c r="DK66" s="12"/>
      <c r="DL66" s="12"/>
      <c r="DM66" s="12"/>
      <c r="DN66" s="12"/>
      <c r="DO66" s="12"/>
      <c r="DP66" s="12"/>
      <c r="DQ66" s="12"/>
      <c r="DR66" s="12" t="s">
        <v>4915</v>
      </c>
      <c r="DS66" s="9" t="s">
        <v>4872</v>
      </c>
      <c r="DT66" s="15" t="s">
        <v>4882</v>
      </c>
    </row>
    <row r="67" spans="1:124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435"/>
      <c r="DA67" s="435"/>
      <c r="DB67" s="5"/>
      <c r="DC67" s="10"/>
      <c r="DD67" s="184"/>
      <c r="DE67" s="184"/>
      <c r="DF67" s="9"/>
      <c r="DG67" s="9"/>
      <c r="DH67" s="15"/>
      <c r="DI67" s="202"/>
      <c r="DJ67" s="12"/>
      <c r="DK67" s="12"/>
      <c r="DL67" s="12"/>
      <c r="DM67" s="12"/>
      <c r="DN67" s="12"/>
      <c r="DO67" s="12"/>
      <c r="DP67" s="12"/>
      <c r="DQ67" s="12"/>
      <c r="DR67" s="12"/>
      <c r="DS67" s="9"/>
      <c r="DT67" s="15"/>
    </row>
    <row r="68" spans="1:124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435" t="str">
        <f>VLOOKUP(B68,Sheet1!$B$2:$F$207,4,0)</f>
        <v>IELTS 5.0</v>
      </c>
      <c r="DA68" s="435" t="str">
        <f>VLOOKUP(B68,Sheet1!$B$2:$F$207,5,0)</f>
        <v>B2</v>
      </c>
      <c r="DB68" s="87" t="s">
        <v>3964</v>
      </c>
      <c r="DC68" s="4" t="s">
        <v>1749</v>
      </c>
      <c r="DD68" s="183" t="s">
        <v>4443</v>
      </c>
      <c r="DE68" s="183" t="s">
        <v>4443</v>
      </c>
      <c r="DF68" s="9" t="s">
        <v>127</v>
      </c>
      <c r="DG68" s="9" t="s">
        <v>127</v>
      </c>
      <c r="DH68" s="241" t="s">
        <v>4973</v>
      </c>
      <c r="DI68" s="202" t="s">
        <v>4166</v>
      </c>
      <c r="DJ68" s="12"/>
      <c r="DK68" s="12"/>
      <c r="DL68" s="12"/>
      <c r="DM68" s="12"/>
      <c r="DN68" s="12"/>
      <c r="DO68" s="12"/>
      <c r="DP68" s="12"/>
      <c r="DQ68" s="12"/>
      <c r="DR68" s="12" t="s">
        <v>4927</v>
      </c>
      <c r="DS68" s="9" t="s">
        <v>4872</v>
      </c>
      <c r="DT68" s="12"/>
    </row>
    <row r="69" spans="1:124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435" t="str">
        <f>VLOOKUP(B69,Sheet1!$B$2:$F$207,4,0)</f>
        <v>B</v>
      </c>
      <c r="DA69" s="435" t="str">
        <f>VLOOKUP(B69,Sheet1!$B$2:$F$207,5,0)</f>
        <v>A2</v>
      </c>
      <c r="DB69" s="88"/>
      <c r="DC69" s="4" t="s">
        <v>4041</v>
      </c>
      <c r="DD69" s="183" t="s">
        <v>4443</v>
      </c>
      <c r="DE69" s="183" t="s">
        <v>4443</v>
      </c>
      <c r="DF69" s="9" t="s">
        <v>220</v>
      </c>
      <c r="DG69" s="9" t="s">
        <v>139</v>
      </c>
      <c r="DH69" s="241" t="s">
        <v>5046</v>
      </c>
      <c r="DI69" s="202" t="s">
        <v>4167</v>
      </c>
      <c r="DJ69" s="12"/>
      <c r="DK69" s="12"/>
      <c r="DL69" s="12"/>
      <c r="DM69" s="12"/>
      <c r="DN69" s="12"/>
      <c r="DO69" s="12"/>
      <c r="DP69" s="12"/>
      <c r="DQ69" s="12"/>
      <c r="DR69" s="12" t="s">
        <v>4948</v>
      </c>
      <c r="DS69" s="9" t="s">
        <v>4872</v>
      </c>
      <c r="DT69" s="12"/>
    </row>
    <row r="70" spans="1:124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435" t="str">
        <f>VLOOKUP(B70,Sheet1!$B$2:$F$207,4,0)</f>
        <v>Toeic 540</v>
      </c>
      <c r="DA70" s="435" t="str">
        <f>VLOOKUP(B70,Sheet1!$B$2:$F$207,5,0)</f>
        <v>B1</v>
      </c>
      <c r="DB70" s="88"/>
      <c r="DC70" s="4" t="s">
        <v>4042</v>
      </c>
      <c r="DD70" s="183" t="s">
        <v>4443</v>
      </c>
      <c r="DE70" s="183" t="s">
        <v>4443</v>
      </c>
      <c r="DF70" s="9" t="s">
        <v>332</v>
      </c>
      <c r="DG70" s="9" t="s">
        <v>332</v>
      </c>
      <c r="DH70" s="241" t="s">
        <v>4487</v>
      </c>
      <c r="DI70" s="202" t="s">
        <v>4168</v>
      </c>
      <c r="DJ70" s="12"/>
      <c r="DK70" s="12"/>
      <c r="DL70" s="12"/>
      <c r="DM70" s="12"/>
      <c r="DN70" s="12"/>
      <c r="DO70" s="12"/>
      <c r="DP70" s="12"/>
      <c r="DQ70" s="12"/>
      <c r="DR70" s="12" t="s">
        <v>4915</v>
      </c>
      <c r="DS70" s="9" t="s">
        <v>4872</v>
      </c>
      <c r="DT70" s="12"/>
    </row>
    <row r="71" spans="1:124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435" t="str">
        <f>VLOOKUP(B71,Sheet1!$B$2:$F$207,4,0)</f>
        <v>B</v>
      </c>
      <c r="DA71" s="435" t="str">
        <f>VLOOKUP(B71,Sheet1!$B$2:$F$207,5,0)</f>
        <v>A2</v>
      </c>
      <c r="DB71" s="88"/>
      <c r="DC71" s="4" t="s">
        <v>4041</v>
      </c>
      <c r="DD71" s="183" t="s">
        <v>4443</v>
      </c>
      <c r="DE71" s="183" t="s">
        <v>4443</v>
      </c>
      <c r="DF71" s="9" t="s">
        <v>295</v>
      </c>
      <c r="DG71" s="9" t="s">
        <v>295</v>
      </c>
      <c r="DH71" s="241" t="s">
        <v>5047</v>
      </c>
      <c r="DI71" s="202" t="s">
        <v>4169</v>
      </c>
      <c r="DJ71" s="202" t="s">
        <v>4408</v>
      </c>
      <c r="DK71" s="12"/>
      <c r="DL71" s="12"/>
      <c r="DM71" s="12"/>
      <c r="DN71" s="12"/>
      <c r="DO71" s="12"/>
      <c r="DP71" s="12"/>
      <c r="DQ71" s="12"/>
      <c r="DR71" s="12" t="s">
        <v>4949</v>
      </c>
      <c r="DS71" s="9" t="s">
        <v>4872</v>
      </c>
      <c r="DT71" s="12"/>
    </row>
    <row r="72" spans="1:124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435" t="str">
        <f>VLOOKUP(B72,Sheet1!$B$2:$F$207,4,0)</f>
        <v>B</v>
      </c>
      <c r="DA72" s="435" t="str">
        <f>VLOOKUP(B72,Sheet1!$B$2:$F$207,5,0)</f>
        <v>A2</v>
      </c>
      <c r="DB72" s="88"/>
      <c r="DC72" s="4" t="s">
        <v>4043</v>
      </c>
      <c r="DD72" s="183" t="s">
        <v>4443</v>
      </c>
      <c r="DE72" s="184" t="s">
        <v>4443</v>
      </c>
      <c r="DF72" s="9" t="s">
        <v>246</v>
      </c>
      <c r="DG72" s="9" t="s">
        <v>246</v>
      </c>
      <c r="DH72" s="15" t="s">
        <v>5048</v>
      </c>
      <c r="DI72" s="202" t="s">
        <v>4170</v>
      </c>
      <c r="DJ72" s="12"/>
      <c r="DK72" s="12"/>
      <c r="DL72" s="12"/>
      <c r="DM72" s="12"/>
      <c r="DN72" s="12"/>
      <c r="DO72" s="12"/>
      <c r="DP72" s="12"/>
      <c r="DQ72" s="12"/>
      <c r="DR72" s="12" t="s">
        <v>4949</v>
      </c>
      <c r="DS72" s="9" t="s">
        <v>4872</v>
      </c>
      <c r="DT72" s="12"/>
    </row>
    <row r="73" spans="1:124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435" t="str">
        <f>VLOOKUP(B73,Sheet1!$B$2:$F$207,4,0)</f>
        <v>ĐH</v>
      </c>
      <c r="DA73" s="435" t="str">
        <f>VLOOKUP(B73,Sheet1!$B$2:$F$207,5,0)</f>
        <v>C1</v>
      </c>
      <c r="DB73" s="88"/>
      <c r="DC73" s="10" t="s">
        <v>4181</v>
      </c>
      <c r="DD73" s="183" t="s">
        <v>4443</v>
      </c>
      <c r="DE73" s="183" t="s">
        <v>4443</v>
      </c>
      <c r="DF73" s="9" t="s">
        <v>246</v>
      </c>
      <c r="DG73" s="9" t="s">
        <v>246</v>
      </c>
      <c r="DH73" s="241" t="s">
        <v>5049</v>
      </c>
      <c r="DI73" s="202" t="s">
        <v>4171</v>
      </c>
      <c r="DJ73" s="12"/>
      <c r="DK73" s="12"/>
      <c r="DL73" s="12"/>
      <c r="DM73" s="12"/>
      <c r="DN73" s="12"/>
      <c r="DO73" s="12"/>
      <c r="DP73" s="12"/>
      <c r="DQ73" s="12"/>
      <c r="DR73" s="12" t="s">
        <v>4948</v>
      </c>
      <c r="DS73" s="9" t="s">
        <v>4872</v>
      </c>
      <c r="DT73" s="12"/>
    </row>
    <row r="74" spans="1:124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435" t="str">
        <f>VLOOKUP(B74,Sheet1!$B$2:$F$207,4,0)</f>
        <v>B1</v>
      </c>
      <c r="DA74" s="435" t="str">
        <f>VLOOKUP(B74,Sheet1!$B$2:$F$207,5,0)</f>
        <v>B1</v>
      </c>
      <c r="DB74" s="88"/>
      <c r="DC74" s="4" t="s">
        <v>4044</v>
      </c>
      <c r="DD74" s="183" t="s">
        <v>4443</v>
      </c>
      <c r="DE74" s="183" t="s">
        <v>4443</v>
      </c>
      <c r="DF74" s="9" t="s">
        <v>127</v>
      </c>
      <c r="DG74" s="9" t="s">
        <v>127</v>
      </c>
      <c r="DH74" s="241" t="s">
        <v>5050</v>
      </c>
      <c r="DI74" s="202" t="s">
        <v>4169</v>
      </c>
      <c r="DJ74" s="202" t="s">
        <v>4408</v>
      </c>
      <c r="DK74" s="12"/>
      <c r="DL74" s="12"/>
      <c r="DM74" s="12"/>
      <c r="DN74" s="12"/>
      <c r="DO74" s="12"/>
      <c r="DP74" s="12"/>
      <c r="DQ74" s="12"/>
      <c r="DR74" s="12" t="s">
        <v>4927</v>
      </c>
      <c r="DS74" s="9" t="s">
        <v>4872</v>
      </c>
      <c r="DT74" s="12"/>
    </row>
    <row r="75" spans="1:124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435" t="str">
        <f>VLOOKUP(B75,Sheet1!$B$2:$F$207,4,0)</f>
        <v>B</v>
      </c>
      <c r="DA75" s="435" t="str">
        <f>VLOOKUP(B75,Sheet1!$B$2:$F$207,5,0)</f>
        <v>A2</v>
      </c>
      <c r="DB75" s="88"/>
      <c r="DC75" s="10" t="s">
        <v>4365</v>
      </c>
      <c r="DD75" s="183" t="s">
        <v>4443</v>
      </c>
      <c r="DE75" s="184" t="s">
        <v>4443</v>
      </c>
      <c r="DF75" s="9" t="s">
        <v>105</v>
      </c>
      <c r="DG75" s="9" t="s">
        <v>105</v>
      </c>
      <c r="DH75" s="12" t="s">
        <v>4486</v>
      </c>
      <c r="DI75" s="202" t="s">
        <v>4173</v>
      </c>
      <c r="DJ75" s="202" t="s">
        <v>4435</v>
      </c>
      <c r="DK75" s="12"/>
      <c r="DL75" s="12"/>
      <c r="DM75" s="12"/>
      <c r="DN75" s="12"/>
      <c r="DO75" s="12"/>
      <c r="DP75" s="12"/>
      <c r="DQ75" s="12"/>
      <c r="DR75" s="12" t="s">
        <v>4915</v>
      </c>
      <c r="DS75" s="9" t="s">
        <v>4872</v>
      </c>
      <c r="DT75" s="12"/>
    </row>
    <row r="76" spans="1:124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435" t="str">
        <f>VLOOKUP(B76,Sheet1!$B$2:$F$207,4,0)</f>
        <v>C</v>
      </c>
      <c r="DA76" s="435" t="str">
        <f>VLOOKUP(B76,Sheet1!$B$2:$F$207,5,0)</f>
        <v>B1</v>
      </c>
      <c r="DB76" s="88"/>
      <c r="DC76" s="4" t="s">
        <v>4045</v>
      </c>
      <c r="DD76" s="183" t="s">
        <v>4443</v>
      </c>
      <c r="DE76" s="183" t="s">
        <v>4443</v>
      </c>
      <c r="DF76" s="9" t="s">
        <v>89</v>
      </c>
      <c r="DG76" s="9" t="s">
        <v>89</v>
      </c>
      <c r="DH76" s="241" t="s">
        <v>5051</v>
      </c>
      <c r="DI76" s="202" t="s">
        <v>4174</v>
      </c>
      <c r="DJ76" s="12"/>
      <c r="DK76" s="12"/>
      <c r="DL76" s="12"/>
      <c r="DM76" s="12"/>
      <c r="DN76" s="12"/>
      <c r="DO76" s="12"/>
      <c r="DP76" s="12"/>
      <c r="DQ76" s="12"/>
      <c r="DR76" s="12" t="s">
        <v>4942</v>
      </c>
      <c r="DS76" s="9" t="s">
        <v>4872</v>
      </c>
      <c r="DT76" s="12"/>
    </row>
    <row r="77" spans="1:124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435" t="str">
        <f>VLOOKUP(B77,Sheet1!$B$2:$F$207,4,0)</f>
        <v>B</v>
      </c>
      <c r="DA77" s="435" t="str">
        <f>VLOOKUP(B77,Sheet1!$B$2:$F$207,5,0)</f>
        <v>A2</v>
      </c>
      <c r="DB77" s="88"/>
      <c r="DC77" s="10" t="s">
        <v>4892</v>
      </c>
      <c r="DD77" s="183" t="s">
        <v>4443</v>
      </c>
      <c r="DE77" s="316" t="s">
        <v>4443</v>
      </c>
      <c r="DF77" s="9" t="s">
        <v>139</v>
      </c>
      <c r="DG77" s="9" t="s">
        <v>139</v>
      </c>
      <c r="DH77" s="90" t="s">
        <v>4104</v>
      </c>
      <c r="DI77" s="202" t="s">
        <v>4175</v>
      </c>
      <c r="DJ77" s="12"/>
      <c r="DK77" s="12"/>
      <c r="DL77" s="12"/>
      <c r="DM77" s="12"/>
      <c r="DN77" s="12"/>
      <c r="DO77" s="12"/>
      <c r="DP77" s="12"/>
      <c r="DQ77" s="12"/>
      <c r="DR77" s="12" t="s">
        <v>4950</v>
      </c>
      <c r="DS77" s="9" t="s">
        <v>4870</v>
      </c>
      <c r="DT77" s="12"/>
    </row>
    <row r="78" spans="1:124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435" t="str">
        <f>VLOOKUP(B78,Sheet1!$B$2:$F$207,4,0)</f>
        <v>B</v>
      </c>
      <c r="DA78" s="435" t="str">
        <f>VLOOKUP(B78,Sheet1!$B$2:$F$207,5,0)</f>
        <v>A2</v>
      </c>
      <c r="DB78" s="88"/>
      <c r="DC78" s="4" t="s">
        <v>4041</v>
      </c>
      <c r="DD78" s="183" t="s">
        <v>4443</v>
      </c>
      <c r="DE78" s="183" t="s">
        <v>4443</v>
      </c>
      <c r="DF78" s="9" t="s">
        <v>225</v>
      </c>
      <c r="DG78" s="9" t="s">
        <v>225</v>
      </c>
      <c r="DH78" s="241" t="s">
        <v>4970</v>
      </c>
      <c r="DI78" s="202" t="s">
        <v>4176</v>
      </c>
      <c r="DJ78" s="12"/>
      <c r="DK78" s="12"/>
      <c r="DL78" s="12"/>
      <c r="DM78" s="12"/>
      <c r="DN78" s="12"/>
      <c r="DO78" s="12"/>
      <c r="DP78" s="12"/>
      <c r="DQ78" s="12"/>
      <c r="DR78" s="12" t="s">
        <v>4927</v>
      </c>
      <c r="DS78" s="9" t="s">
        <v>4872</v>
      </c>
      <c r="DT78" s="12"/>
    </row>
    <row r="79" spans="1:124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435" t="str">
        <f>VLOOKUP(B79,Sheet1!$B$2:$F$207,4,0)</f>
        <v>Toeic 580</v>
      </c>
      <c r="DA79" s="435" t="str">
        <f>VLOOKUP(B79,Sheet1!$B$2:$F$207,5,0)</f>
        <v>B1</v>
      </c>
      <c r="DB79" s="88"/>
      <c r="DC79" s="4" t="s">
        <v>4046</v>
      </c>
      <c r="DD79" s="183" t="s">
        <v>4443</v>
      </c>
      <c r="DE79" s="183" t="s">
        <v>4443</v>
      </c>
      <c r="DF79" s="9" t="s">
        <v>142</v>
      </c>
      <c r="DG79" s="9" t="s">
        <v>142</v>
      </c>
      <c r="DH79" s="241" t="s">
        <v>4972</v>
      </c>
      <c r="DI79" s="202" t="s">
        <v>4169</v>
      </c>
      <c r="DJ79" s="202" t="s">
        <v>4408</v>
      </c>
      <c r="DK79" s="12"/>
      <c r="DL79" s="12"/>
      <c r="DM79" s="12"/>
      <c r="DN79" s="12"/>
      <c r="DO79" s="12"/>
      <c r="DP79" s="12"/>
      <c r="DQ79" s="12"/>
      <c r="DR79" s="12" t="s">
        <v>4927</v>
      </c>
      <c r="DS79" s="9" t="s">
        <v>4872</v>
      </c>
      <c r="DT79" s="12"/>
    </row>
    <row r="80" spans="1:124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435" t="str">
        <f>VLOOKUP(B80,Sheet1!$B$2:$F$207,4,0)</f>
        <v>B</v>
      </c>
      <c r="DA80" s="435" t="str">
        <f>VLOOKUP(B80,Sheet1!$B$2:$F$207,5,0)</f>
        <v>A2</v>
      </c>
      <c r="DB80" s="88"/>
      <c r="DC80" s="10" t="s">
        <v>4086</v>
      </c>
      <c r="DD80" s="183" t="s">
        <v>4443</v>
      </c>
      <c r="DE80" s="183" t="s">
        <v>4443</v>
      </c>
      <c r="DF80" s="9" t="s">
        <v>43</v>
      </c>
      <c r="DG80" s="9" t="s">
        <v>43</v>
      </c>
      <c r="DH80" s="241" t="s">
        <v>4971</v>
      </c>
      <c r="DI80" s="202" t="s">
        <v>4182</v>
      </c>
      <c r="DJ80" s="12"/>
      <c r="DK80" s="12"/>
      <c r="DL80" s="12"/>
      <c r="DM80" s="12"/>
      <c r="DN80" s="12"/>
      <c r="DO80" s="12"/>
      <c r="DP80" s="12"/>
      <c r="DQ80" s="12"/>
      <c r="DR80" s="12" t="s">
        <v>4951</v>
      </c>
      <c r="DS80" s="9" t="s">
        <v>4872</v>
      </c>
      <c r="DT80" s="12"/>
    </row>
    <row r="81" spans="1:124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435" t="str">
        <f>VLOOKUP(B81,Sheet1!$B$2:$F$207,4,0)</f>
        <v>B1</v>
      </c>
      <c r="DA81" s="435" t="str">
        <f>VLOOKUP(B81,Sheet1!$B$2:$F$207,5,0)</f>
        <v>B1</v>
      </c>
      <c r="DB81" s="88"/>
      <c r="DC81" s="17">
        <v>42605</v>
      </c>
      <c r="DD81" s="183" t="s">
        <v>4443</v>
      </c>
      <c r="DE81" s="183" t="s">
        <v>4443</v>
      </c>
      <c r="DF81" s="15" t="s">
        <v>1477</v>
      </c>
      <c r="DG81" s="15" t="s">
        <v>1476</v>
      </c>
      <c r="DH81" s="91" t="s">
        <v>4890</v>
      </c>
      <c r="DI81" s="202" t="s">
        <v>4183</v>
      </c>
      <c r="DJ81" s="12"/>
      <c r="DK81" s="12"/>
      <c r="DL81" s="12"/>
      <c r="DM81" s="12"/>
      <c r="DN81" s="12"/>
      <c r="DO81" s="12"/>
      <c r="DP81" s="12"/>
      <c r="DQ81" s="12"/>
      <c r="DR81" s="12" t="s">
        <v>4952</v>
      </c>
      <c r="DS81" s="15" t="s">
        <v>4870</v>
      </c>
      <c r="DT81" s="12"/>
    </row>
    <row r="82" spans="1:124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435" t="str">
        <f>VLOOKUP(B82,Sheet1!$B$2:$F$207,4,0)</f>
        <v>B</v>
      </c>
      <c r="DA82" s="435" t="str">
        <f>VLOOKUP(B82,Sheet1!$B$2:$F$207,5,0)</f>
        <v>A2</v>
      </c>
      <c r="DB82" s="88"/>
      <c r="DC82" s="4" t="s">
        <v>854</v>
      </c>
      <c r="DD82" s="183" t="s">
        <v>4443</v>
      </c>
      <c r="DE82" s="183" t="s">
        <v>4443</v>
      </c>
      <c r="DF82" s="9" t="s">
        <v>142</v>
      </c>
      <c r="DG82" s="9" t="s">
        <v>142</v>
      </c>
      <c r="DH82" s="90" t="s">
        <v>5052</v>
      </c>
      <c r="DI82" s="202" t="s">
        <v>4184</v>
      </c>
      <c r="DJ82" s="12"/>
      <c r="DK82" s="12"/>
      <c r="DL82" s="12"/>
      <c r="DM82" s="12"/>
      <c r="DN82" s="12"/>
      <c r="DO82" s="12"/>
      <c r="DP82" s="12"/>
      <c r="DQ82" s="12"/>
      <c r="DR82" s="12" t="s">
        <v>4928</v>
      </c>
      <c r="DS82" s="15" t="s">
        <v>4870</v>
      </c>
      <c r="DT82" s="12"/>
    </row>
    <row r="83" spans="1:124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435" t="str">
        <f>VLOOKUP(B83,Sheet1!$B$2:$F$207,4,0)</f>
        <v>B</v>
      </c>
      <c r="DA83" s="435" t="str">
        <f>VLOOKUP(B83,Sheet1!$B$2:$F$207,5,0)</f>
        <v>A2</v>
      </c>
      <c r="DB83" s="88"/>
      <c r="DC83" s="10" t="s">
        <v>4366</v>
      </c>
      <c r="DD83" s="183" t="s">
        <v>4443</v>
      </c>
      <c r="DE83" s="184" t="s">
        <v>4443</v>
      </c>
      <c r="DF83" s="9" t="s">
        <v>67</v>
      </c>
      <c r="DG83" s="9" t="s">
        <v>67</v>
      </c>
      <c r="DH83" s="15" t="s">
        <v>5053</v>
      </c>
      <c r="DI83" s="202" t="s">
        <v>4185</v>
      </c>
      <c r="DJ83" s="202" t="s">
        <v>4409</v>
      </c>
      <c r="DK83" s="12"/>
      <c r="DL83" s="12"/>
      <c r="DM83" s="12"/>
      <c r="DN83" s="12"/>
      <c r="DO83" s="12"/>
      <c r="DP83" s="12"/>
      <c r="DQ83" s="12"/>
      <c r="DR83" s="12" t="s">
        <v>4948</v>
      </c>
      <c r="DS83" s="9" t="s">
        <v>4872</v>
      </c>
      <c r="DT83" s="12"/>
    </row>
    <row r="84" spans="1:124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435" t="str">
        <f>VLOOKUP(B84,Sheet1!$B$2:$F$207,4,0)</f>
        <v>B</v>
      </c>
      <c r="DA84" s="435" t="str">
        <f>VLOOKUP(B84,Sheet1!$B$2:$F$207,5,0)</f>
        <v>A2</v>
      </c>
      <c r="DB84" s="88"/>
      <c r="DC84" s="45" t="s">
        <v>4030</v>
      </c>
      <c r="DD84" s="183" t="s">
        <v>4443</v>
      </c>
      <c r="DE84" s="184" t="s">
        <v>4443</v>
      </c>
      <c r="DF84" s="9" t="s">
        <v>674</v>
      </c>
      <c r="DG84" s="9" t="s">
        <v>152</v>
      </c>
      <c r="DH84" s="15" t="s">
        <v>5054</v>
      </c>
      <c r="DI84" s="202" t="s">
        <v>4186</v>
      </c>
      <c r="DJ84" s="202" t="s">
        <v>4409</v>
      </c>
      <c r="DK84" s="12"/>
      <c r="DL84" s="12"/>
      <c r="DM84" s="12"/>
      <c r="DN84" s="12"/>
      <c r="DO84" s="12"/>
      <c r="DP84" s="12"/>
      <c r="DQ84" s="12"/>
      <c r="DR84" s="12" t="s">
        <v>4942</v>
      </c>
      <c r="DS84" s="9" t="s">
        <v>4872</v>
      </c>
      <c r="DT84" s="12"/>
    </row>
    <row r="85" spans="1:124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435" t="str">
        <f>VLOOKUP(B85,Sheet1!$B$2:$F$207,4,0)</f>
        <v>B</v>
      </c>
      <c r="DA85" s="435" t="str">
        <f>VLOOKUP(B85,Sheet1!$B$2:$F$207,5,0)</f>
        <v>A2</v>
      </c>
      <c r="DB85" s="88"/>
      <c r="DC85" s="4" t="s">
        <v>4047</v>
      </c>
      <c r="DD85" s="183" t="s">
        <v>4443</v>
      </c>
      <c r="DE85" s="184" t="s">
        <v>4443</v>
      </c>
      <c r="DF85" s="9" t="s">
        <v>142</v>
      </c>
      <c r="DG85" s="9" t="s">
        <v>142</v>
      </c>
      <c r="DH85" s="15" t="s">
        <v>5055</v>
      </c>
      <c r="DI85" s="202" t="s">
        <v>4187</v>
      </c>
      <c r="DJ85" s="12"/>
      <c r="DK85" s="12"/>
      <c r="DL85" s="12"/>
      <c r="DM85" s="12"/>
      <c r="DN85" s="12"/>
      <c r="DO85" s="12"/>
      <c r="DP85" s="12"/>
      <c r="DQ85" s="12"/>
      <c r="DR85" s="12" t="s">
        <v>4934</v>
      </c>
      <c r="DS85" s="9" t="s">
        <v>4872</v>
      </c>
      <c r="DT85" s="12"/>
    </row>
    <row r="86" spans="1:124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435" t="str">
        <f>VLOOKUP(B86,Sheet1!$B$2:$F$207,4,0)</f>
        <v>B</v>
      </c>
      <c r="DA86" s="435" t="str">
        <f>VLOOKUP(B86,Sheet1!$B$2:$F$207,5,0)</f>
        <v>A2</v>
      </c>
      <c r="DB86" s="88"/>
      <c r="DC86" s="4" t="s">
        <v>4048</v>
      </c>
      <c r="DD86" s="183" t="s">
        <v>4443</v>
      </c>
      <c r="DE86" s="184" t="s">
        <v>4443</v>
      </c>
      <c r="DF86" s="9" t="s">
        <v>247</v>
      </c>
      <c r="DG86" s="9" t="s">
        <v>467</v>
      </c>
      <c r="DH86" s="241" t="s">
        <v>5056</v>
      </c>
      <c r="DI86" s="202" t="s">
        <v>4169</v>
      </c>
      <c r="DJ86" s="202" t="s">
        <v>4408</v>
      </c>
      <c r="DK86" s="12"/>
      <c r="DL86" s="12"/>
      <c r="DM86" s="12"/>
      <c r="DN86" s="12"/>
      <c r="DO86" s="12"/>
      <c r="DP86" s="12"/>
      <c r="DQ86" s="12"/>
      <c r="DR86" s="12" t="s">
        <v>4951</v>
      </c>
      <c r="DS86" s="9" t="s">
        <v>4872</v>
      </c>
      <c r="DT86" s="12"/>
    </row>
    <row r="87" spans="1:124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435" t="str">
        <f>VLOOKUP(B87,Sheet1!$B$2:$F$207,4,0)</f>
        <v>B</v>
      </c>
      <c r="DA87" s="435" t="str">
        <f>VLOOKUP(B87,Sheet1!$B$2:$F$207,5,0)</f>
        <v>A2</v>
      </c>
      <c r="DB87" s="88"/>
      <c r="DC87" s="4" t="s">
        <v>4047</v>
      </c>
      <c r="DD87" s="183" t="s">
        <v>4443</v>
      </c>
      <c r="DE87" s="184" t="s">
        <v>4443</v>
      </c>
      <c r="DF87" s="9" t="s">
        <v>89</v>
      </c>
      <c r="DG87" s="9" t="s">
        <v>89</v>
      </c>
      <c r="DH87" s="15" t="s">
        <v>5057</v>
      </c>
      <c r="DI87" s="202" t="s">
        <v>4189</v>
      </c>
      <c r="DJ87" s="12"/>
      <c r="DK87" s="12"/>
      <c r="DL87" s="12"/>
      <c r="DM87" s="12"/>
      <c r="DN87" s="12"/>
      <c r="DO87" s="12"/>
      <c r="DP87" s="12"/>
      <c r="DQ87" s="12"/>
      <c r="DR87" s="12" t="s">
        <v>4953</v>
      </c>
      <c r="DS87" s="9" t="s">
        <v>4872</v>
      </c>
      <c r="DT87" s="12"/>
    </row>
    <row r="88" spans="1:124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435" t="str">
        <f>VLOOKUP(B88,Sheet1!$B$2:$F$207,4,0)</f>
        <v>Toeic 420</v>
      </c>
      <c r="DA88" s="435" t="str">
        <f>VLOOKUP(B88,Sheet1!$B$2:$F$207,5,0)</f>
        <v>A2</v>
      </c>
      <c r="DB88" s="88"/>
      <c r="DC88" s="10" t="s">
        <v>4049</v>
      </c>
      <c r="DD88" s="183" t="s">
        <v>4443</v>
      </c>
      <c r="DE88" s="184" t="s">
        <v>4443</v>
      </c>
      <c r="DF88" s="9" t="s">
        <v>118</v>
      </c>
      <c r="DG88" s="9" t="s">
        <v>118</v>
      </c>
      <c r="DH88" s="90" t="s">
        <v>4996</v>
      </c>
      <c r="DI88" s="202" t="s">
        <v>4172</v>
      </c>
      <c r="DJ88" s="12"/>
      <c r="DK88" s="12"/>
      <c r="DL88" s="12"/>
      <c r="DM88" s="12"/>
      <c r="DN88" s="12"/>
      <c r="DO88" s="12"/>
      <c r="DP88" s="12"/>
      <c r="DQ88" s="12"/>
      <c r="DR88" s="12" t="s">
        <v>4954</v>
      </c>
      <c r="DS88" s="9" t="s">
        <v>4997</v>
      </c>
      <c r="DT88" s="12"/>
    </row>
    <row r="89" spans="1:124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435" t="str">
        <f>VLOOKUP(B89,Sheet1!$B$2:$F$207,4,0)</f>
        <v>C</v>
      </c>
      <c r="DA89" s="435" t="str">
        <f>VLOOKUP(B89,Sheet1!$B$2:$F$207,5,0)</f>
        <v>B1</v>
      </c>
      <c r="DB89" s="88"/>
      <c r="DC89" s="4" t="s">
        <v>4050</v>
      </c>
      <c r="DD89" s="183" t="s">
        <v>4443</v>
      </c>
      <c r="DE89" s="183" t="s">
        <v>4443</v>
      </c>
      <c r="DF89" s="9" t="s">
        <v>582</v>
      </c>
      <c r="DG89" s="9" t="s">
        <v>582</v>
      </c>
      <c r="DH89" s="241" t="s">
        <v>5058</v>
      </c>
      <c r="DI89" s="202" t="s">
        <v>4190</v>
      </c>
      <c r="DJ89" s="12"/>
      <c r="DK89" s="12"/>
      <c r="DL89" s="12"/>
      <c r="DM89" s="12"/>
      <c r="DN89" s="12"/>
      <c r="DO89" s="12"/>
      <c r="DP89" s="12"/>
      <c r="DQ89" s="12"/>
      <c r="DR89" s="12" t="s">
        <v>4927</v>
      </c>
      <c r="DS89" s="9" t="s">
        <v>4872</v>
      </c>
      <c r="DT89" s="12"/>
    </row>
    <row r="90" spans="1:124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435" t="str">
        <f>VLOOKUP(B90,Sheet1!$B$2:$F$207,4,0)</f>
        <v>B</v>
      </c>
      <c r="DA90" s="435" t="str">
        <f>VLOOKUP(B90,Sheet1!$B$2:$F$207,5,0)</f>
        <v>A2</v>
      </c>
      <c r="DB90" s="88"/>
      <c r="DC90" s="4" t="s">
        <v>4029</v>
      </c>
      <c r="DD90" s="183" t="s">
        <v>4443</v>
      </c>
      <c r="DE90" s="181"/>
      <c r="DF90" s="9" t="s">
        <v>246</v>
      </c>
      <c r="DG90" s="9" t="s">
        <v>246</v>
      </c>
      <c r="DH90" s="91" t="s">
        <v>5059</v>
      </c>
      <c r="DI90" s="202" t="s">
        <v>4192</v>
      </c>
      <c r="DJ90" s="12"/>
      <c r="DK90" s="12"/>
      <c r="DL90" s="12"/>
      <c r="DM90" s="12"/>
      <c r="DN90" s="12"/>
      <c r="DO90" s="12"/>
      <c r="DP90" s="12"/>
      <c r="DQ90" s="12"/>
      <c r="DR90" s="12" t="s">
        <v>4951</v>
      </c>
      <c r="DS90" s="9" t="s">
        <v>4872</v>
      </c>
      <c r="DT90" s="12"/>
    </row>
    <row r="91" spans="1:124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435" t="str">
        <f>VLOOKUP(B91,Sheet1!$B$2:$F$207,4,0)</f>
        <v>B</v>
      </c>
      <c r="DA91" s="435" t="str">
        <f>VLOOKUP(B91,Sheet1!$B$2:$F$207,5,0)</f>
        <v>A2</v>
      </c>
      <c r="DB91" s="88"/>
      <c r="DC91" s="4" t="s">
        <v>4047</v>
      </c>
      <c r="DD91" s="183" t="s">
        <v>4443</v>
      </c>
      <c r="DE91" s="181"/>
      <c r="DF91" s="9" t="s">
        <v>378</v>
      </c>
      <c r="DG91" s="9" t="s">
        <v>378</v>
      </c>
      <c r="DH91" s="91" t="s">
        <v>5060</v>
      </c>
      <c r="DI91" s="202" t="s">
        <v>4192</v>
      </c>
      <c r="DJ91" s="12"/>
      <c r="DK91" s="12"/>
      <c r="DL91" s="12"/>
      <c r="DM91" s="12"/>
      <c r="DN91" s="12"/>
      <c r="DO91" s="12"/>
      <c r="DP91" s="12"/>
      <c r="DQ91" s="12"/>
      <c r="DR91" s="12" t="s">
        <v>4955</v>
      </c>
      <c r="DS91" s="9" t="s">
        <v>4872</v>
      </c>
      <c r="DT91" s="12"/>
    </row>
    <row r="92" spans="1:124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435" t="str">
        <f>VLOOKUP(B92,Sheet1!$B$2:$F$207,4,0)</f>
        <v>B</v>
      </c>
      <c r="DA92" s="435" t="str">
        <f>VLOOKUP(B92,Sheet1!$B$2:$F$207,5,0)</f>
        <v>A2</v>
      </c>
      <c r="DB92" s="88"/>
      <c r="DC92" s="4" t="s">
        <v>4051</v>
      </c>
      <c r="DD92" s="183" t="s">
        <v>4443</v>
      </c>
      <c r="DE92" s="181"/>
      <c r="DF92" s="9" t="s">
        <v>378</v>
      </c>
      <c r="DG92" s="9" t="s">
        <v>378</v>
      </c>
      <c r="DH92" s="241" t="s">
        <v>5061</v>
      </c>
      <c r="DI92" s="9" t="s">
        <v>4872</v>
      </c>
      <c r="DJ92" s="12"/>
      <c r="DK92" s="12"/>
      <c r="DL92" s="12"/>
      <c r="DM92" s="12"/>
      <c r="DN92" s="12"/>
      <c r="DO92" s="12"/>
      <c r="DP92" s="12"/>
      <c r="DQ92" s="12"/>
      <c r="DR92" s="12" t="s">
        <v>4948</v>
      </c>
      <c r="DS92" s="9" t="s">
        <v>4872</v>
      </c>
      <c r="DT92" s="12"/>
    </row>
    <row r="93" spans="1:124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435" t="str">
        <f>VLOOKUP(B93,Sheet1!$B$2:$F$207,4,0)</f>
        <v>B</v>
      </c>
      <c r="DA93" s="435" t="str">
        <f>VLOOKUP(B93,Sheet1!$B$2:$F$207,5,0)</f>
        <v>A2</v>
      </c>
      <c r="DB93" s="88"/>
      <c r="DC93" s="4" t="s">
        <v>4052</v>
      </c>
      <c r="DD93" s="183" t="s">
        <v>4443</v>
      </c>
      <c r="DE93" s="183" t="s">
        <v>4443</v>
      </c>
      <c r="DF93" s="13" t="s">
        <v>2807</v>
      </c>
      <c r="DG93" s="13" t="s">
        <v>2806</v>
      </c>
      <c r="DH93" s="90" t="s">
        <v>4891</v>
      </c>
      <c r="DI93" s="202" t="s">
        <v>4194</v>
      </c>
      <c r="DJ93" s="12"/>
      <c r="DK93" s="12"/>
      <c r="DL93" s="12"/>
      <c r="DM93" s="12"/>
      <c r="DN93" s="12"/>
      <c r="DO93" s="12"/>
      <c r="DP93" s="12"/>
      <c r="DQ93" s="12"/>
      <c r="DR93" s="12" t="s">
        <v>4956</v>
      </c>
      <c r="DS93" s="13" t="s">
        <v>4870</v>
      </c>
      <c r="DT93" s="12"/>
    </row>
    <row r="94" spans="1:124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435" t="str">
        <f>VLOOKUP(B94,Sheet1!$B$2:$F$207,4,0)</f>
        <v>B</v>
      </c>
      <c r="DA94" s="435" t="str">
        <f>VLOOKUP(B94,Sheet1!$B$2:$F$207,5,0)</f>
        <v>A2</v>
      </c>
      <c r="DB94" s="88"/>
      <c r="DC94" s="10" t="s">
        <v>4053</v>
      </c>
      <c r="DD94" s="183" t="s">
        <v>4443</v>
      </c>
      <c r="DE94" s="181"/>
      <c r="DF94" s="23" t="s">
        <v>2986</v>
      </c>
      <c r="DG94" s="23" t="s">
        <v>2994</v>
      </c>
      <c r="DH94" s="90" t="s">
        <v>4889</v>
      </c>
      <c r="DI94" s="202" t="s">
        <v>4195</v>
      </c>
      <c r="DJ94" s="12"/>
      <c r="DK94" s="12"/>
      <c r="DL94" s="12"/>
      <c r="DM94" s="12"/>
      <c r="DN94" s="12"/>
      <c r="DO94" s="12"/>
      <c r="DP94" s="12"/>
      <c r="DQ94" s="12"/>
      <c r="DR94" s="12" t="s">
        <v>4930</v>
      </c>
      <c r="DS94" s="13" t="s">
        <v>4870</v>
      </c>
      <c r="DT94" s="12"/>
    </row>
    <row r="95" spans="1:124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435" t="str">
        <f>VLOOKUP(B95,Sheet1!$B$2:$F$207,4,0)</f>
        <v>B2</v>
      </c>
      <c r="DA95" s="435" t="str">
        <f>VLOOKUP(B95,Sheet1!$B$2:$F$207,5,0)</f>
        <v>B2</v>
      </c>
      <c r="DB95" s="88"/>
      <c r="DC95" s="10" t="s">
        <v>4054</v>
      </c>
      <c r="DD95" s="183" t="s">
        <v>4443</v>
      </c>
      <c r="DE95" s="183" t="s">
        <v>4443</v>
      </c>
      <c r="DF95" s="9" t="s">
        <v>43</v>
      </c>
      <c r="DG95" s="9" t="s">
        <v>44</v>
      </c>
      <c r="DH95" s="241" t="s">
        <v>4998</v>
      </c>
      <c r="DI95" s="202" t="s">
        <v>4411</v>
      </c>
      <c r="DJ95" s="12"/>
      <c r="DK95" s="12"/>
      <c r="DL95" s="12"/>
      <c r="DM95" s="12"/>
      <c r="DN95" s="12"/>
      <c r="DO95" s="12"/>
      <c r="DP95" s="12"/>
      <c r="DQ95" s="12"/>
      <c r="DR95" s="12" t="s">
        <v>4942</v>
      </c>
      <c r="DS95" s="9" t="s">
        <v>4872</v>
      </c>
      <c r="DT95" s="12"/>
    </row>
    <row r="96" spans="1:124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435" t="str">
        <f>VLOOKUP(B96,Sheet1!$B$2:$F$207,4,0)</f>
        <v>C</v>
      </c>
      <c r="DA96" s="435" t="str">
        <f>VLOOKUP(B96,Sheet1!$B$2:$F$207,5,0)</f>
        <v>B1</v>
      </c>
      <c r="DB96" s="88"/>
      <c r="DC96" s="4" t="s">
        <v>4055</v>
      </c>
      <c r="DD96" s="183" t="s">
        <v>4443</v>
      </c>
      <c r="DE96" s="183" t="s">
        <v>4443</v>
      </c>
      <c r="DF96" s="9" t="s">
        <v>214</v>
      </c>
      <c r="DG96" s="9" t="s">
        <v>213</v>
      </c>
      <c r="DH96" s="91" t="s">
        <v>5059</v>
      </c>
      <c r="DI96" s="202" t="s">
        <v>4192</v>
      </c>
      <c r="DJ96" s="12"/>
      <c r="DK96" s="12"/>
      <c r="DL96" s="12"/>
      <c r="DM96" s="12"/>
      <c r="DN96" s="12"/>
      <c r="DO96" s="12"/>
      <c r="DP96" s="12"/>
      <c r="DQ96" s="12"/>
      <c r="DR96" s="12" t="s">
        <v>4951</v>
      </c>
      <c r="DS96" s="9" t="s">
        <v>4872</v>
      </c>
      <c r="DT96" s="12"/>
    </row>
    <row r="97" spans="1:124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435" t="str">
        <f>VLOOKUP(B97,Sheet1!$B$2:$F$207,4,0)</f>
        <v>B</v>
      </c>
      <c r="DA97" s="435" t="str">
        <f>VLOOKUP(B97,Sheet1!$B$2:$F$207,5,0)</f>
        <v>A2</v>
      </c>
      <c r="DB97" s="88"/>
      <c r="DC97" s="4" t="s">
        <v>4056</v>
      </c>
      <c r="DD97" s="183" t="s">
        <v>4443</v>
      </c>
      <c r="DE97" s="181"/>
      <c r="DF97" s="9" t="s">
        <v>246</v>
      </c>
      <c r="DG97" s="9" t="s">
        <v>246</v>
      </c>
      <c r="DH97" s="15" t="s">
        <v>5062</v>
      </c>
      <c r="DI97" s="202" t="s">
        <v>4413</v>
      </c>
      <c r="DJ97" s="12"/>
      <c r="DK97" s="12"/>
      <c r="DL97" s="12"/>
      <c r="DM97" s="12"/>
      <c r="DN97" s="12"/>
      <c r="DO97" s="12"/>
      <c r="DP97" s="12"/>
      <c r="DQ97" s="12"/>
      <c r="DR97" s="12" t="s">
        <v>4949</v>
      </c>
      <c r="DS97" s="9" t="s">
        <v>4872</v>
      </c>
      <c r="DT97" s="12"/>
    </row>
    <row r="98" spans="1:124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435" t="str">
        <f>VLOOKUP(B98,Sheet1!$B$2:$F$207,4,0)</f>
        <v>B</v>
      </c>
      <c r="DA98" s="435" t="str">
        <f>VLOOKUP(B98,Sheet1!$B$2:$F$207,5,0)</f>
        <v>A2</v>
      </c>
      <c r="DB98" s="88"/>
      <c r="DC98" s="10" t="s">
        <v>4057</v>
      </c>
      <c r="DD98" s="183" t="s">
        <v>4443</v>
      </c>
      <c r="DE98" s="183" t="s">
        <v>4443</v>
      </c>
      <c r="DF98" s="9" t="s">
        <v>194</v>
      </c>
      <c r="DG98" s="9" t="s">
        <v>194</v>
      </c>
      <c r="DH98" s="241" t="s">
        <v>5063</v>
      </c>
      <c r="DI98" s="202" t="s">
        <v>4414</v>
      </c>
      <c r="DJ98" s="12"/>
      <c r="DK98" s="12"/>
      <c r="DL98" s="12"/>
      <c r="DM98" s="12"/>
      <c r="DN98" s="12"/>
      <c r="DO98" s="12"/>
      <c r="DP98" s="12"/>
      <c r="DQ98" s="12"/>
      <c r="DR98" s="12" t="s">
        <v>4957</v>
      </c>
      <c r="DS98" s="9" t="s">
        <v>4872</v>
      </c>
      <c r="DT98" s="12"/>
    </row>
    <row r="99" spans="1:124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435" t="str">
        <f>VLOOKUP(B99,Sheet1!$B$2:$F$207,4,0)</f>
        <v>B</v>
      </c>
      <c r="DA99" s="435" t="str">
        <f>VLOOKUP(B99,Sheet1!$B$2:$F$207,5,0)</f>
        <v>A2</v>
      </c>
      <c r="DB99" s="88"/>
      <c r="DC99" s="10" t="s">
        <v>4058</v>
      </c>
      <c r="DD99" s="183" t="s">
        <v>4443</v>
      </c>
      <c r="DE99" s="181"/>
      <c r="DF99" s="9" t="s">
        <v>102</v>
      </c>
      <c r="DG99" s="9" t="s">
        <v>103</v>
      </c>
      <c r="DH99" s="91" t="s">
        <v>4969</v>
      </c>
      <c r="DI99" s="202" t="s">
        <v>4415</v>
      </c>
      <c r="DJ99" s="12"/>
      <c r="DK99" s="12"/>
      <c r="DL99" s="12"/>
      <c r="DM99" s="12"/>
      <c r="DN99" s="12"/>
      <c r="DO99" s="12"/>
      <c r="DP99" s="12"/>
      <c r="DQ99" s="12"/>
      <c r="DR99" s="12" t="s">
        <v>4958</v>
      </c>
      <c r="DS99" s="9" t="s">
        <v>4872</v>
      </c>
      <c r="DT99" s="12"/>
    </row>
    <row r="100" spans="1:124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435"/>
      <c r="DA100" s="435"/>
      <c r="DB100" s="88"/>
      <c r="DC100" s="10"/>
      <c r="DD100" s="183"/>
      <c r="DE100" s="181"/>
      <c r="DF100" s="9"/>
      <c r="DG100" s="9"/>
      <c r="DH100" s="91"/>
      <c r="DI100" s="202"/>
      <c r="DJ100" s="12"/>
      <c r="DK100" s="12"/>
      <c r="DL100" s="12"/>
      <c r="DM100" s="12"/>
      <c r="DN100" s="12"/>
      <c r="DO100" s="12"/>
      <c r="DP100" s="12"/>
      <c r="DQ100" s="12"/>
      <c r="DR100" s="12"/>
      <c r="DS100" s="9"/>
      <c r="DT100" s="12"/>
    </row>
    <row r="101" spans="1:124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435" t="str">
        <f>VLOOKUP(B101,Sheet1!$B$2:$F$207,4,0)</f>
        <v>ĐH</v>
      </c>
      <c r="DA101" s="435" t="str">
        <f>VLOOKUP(B101,Sheet1!$B$2:$F$207,5,0)</f>
        <v>C1</v>
      </c>
      <c r="DB101" s="87" t="s">
        <v>3965</v>
      </c>
      <c r="DC101" s="10" t="s">
        <v>2003</v>
      </c>
      <c r="DD101" s="183" t="s">
        <v>4443</v>
      </c>
      <c r="DE101" s="183" t="s">
        <v>4443</v>
      </c>
      <c r="DF101" s="9" t="s">
        <v>43</v>
      </c>
      <c r="DG101" s="9" t="s">
        <v>43</v>
      </c>
      <c r="DH101" s="241" t="s">
        <v>5064</v>
      </c>
      <c r="DI101" s="202" t="s">
        <v>4196</v>
      </c>
      <c r="DJ101" s="12"/>
      <c r="DK101" s="12"/>
      <c r="DL101" s="12"/>
      <c r="DM101" s="12"/>
      <c r="DN101" s="12"/>
      <c r="DO101" s="12"/>
      <c r="DP101" s="12"/>
      <c r="DQ101" s="12"/>
      <c r="DR101" s="12" t="s">
        <v>4959</v>
      </c>
      <c r="DS101" s="9" t="s">
        <v>4872</v>
      </c>
      <c r="DT101" s="12"/>
    </row>
    <row r="102" spans="1:124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435" t="str">
        <f>VLOOKUP(B102,Sheet1!$B$2:$F$207,4,0)</f>
        <v>B</v>
      </c>
      <c r="DA102" s="435" t="str">
        <f>VLOOKUP(B102,Sheet1!$B$2:$F$207,5,0)</f>
        <v>A2</v>
      </c>
      <c r="DB102" s="88"/>
      <c r="DC102" s="4" t="s">
        <v>4059</v>
      </c>
      <c r="DD102" s="183" t="s">
        <v>4443</v>
      </c>
      <c r="DE102" s="183" t="s">
        <v>4443</v>
      </c>
      <c r="DF102" s="9" t="s">
        <v>170</v>
      </c>
      <c r="DG102" s="9" t="s">
        <v>170</v>
      </c>
      <c r="DH102" s="241" t="s">
        <v>5065</v>
      </c>
      <c r="DI102" s="202" t="s">
        <v>4198</v>
      </c>
      <c r="DJ102" s="12"/>
      <c r="DK102" s="12"/>
      <c r="DL102" s="12"/>
      <c r="DM102" s="12"/>
      <c r="DN102" s="12"/>
      <c r="DO102" s="12"/>
      <c r="DP102" s="12"/>
      <c r="DQ102" s="12"/>
      <c r="DR102" s="12" t="s">
        <v>4940</v>
      </c>
      <c r="DS102" s="9" t="s">
        <v>4872</v>
      </c>
      <c r="DT102" s="12"/>
    </row>
    <row r="103" spans="1:124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435" t="str">
        <f>VLOOKUP(B103,Sheet1!$B$2:$F$207,4,0)</f>
        <v>B</v>
      </c>
      <c r="DA103" s="435" t="str">
        <f>VLOOKUP(B103,Sheet1!$B$2:$F$207,5,0)</f>
        <v>A2</v>
      </c>
      <c r="DB103" s="88"/>
      <c r="DC103" s="10" t="s">
        <v>4060</v>
      </c>
      <c r="DD103" s="183" t="s">
        <v>4443</v>
      </c>
      <c r="DE103" s="183" t="s">
        <v>4443</v>
      </c>
      <c r="DF103" s="9" t="s">
        <v>332</v>
      </c>
      <c r="DG103" s="9" t="s">
        <v>332</v>
      </c>
      <c r="DH103" s="272" t="s">
        <v>4488</v>
      </c>
      <c r="DI103" s="202" t="s">
        <v>4200</v>
      </c>
      <c r="DJ103" s="12"/>
      <c r="DK103" s="12"/>
      <c r="DL103" s="12"/>
      <c r="DM103" s="12"/>
      <c r="DN103" s="12"/>
      <c r="DO103" s="12"/>
      <c r="DP103" s="12"/>
      <c r="DQ103" s="12"/>
      <c r="DR103" s="12" t="s">
        <v>4960</v>
      </c>
      <c r="DS103" s="9" t="s">
        <v>4872</v>
      </c>
      <c r="DT103" s="12"/>
    </row>
    <row r="104" spans="1:124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435" t="str">
        <f>VLOOKUP(B104,Sheet1!$B$2:$F$207,4,0)</f>
        <v>B1</v>
      </c>
      <c r="DA104" s="435" t="str">
        <f>VLOOKUP(B104,Sheet1!$B$2:$F$207,5,0)</f>
        <v>B1</v>
      </c>
      <c r="DB104" s="88"/>
      <c r="DC104" s="4" t="s">
        <v>4061</v>
      </c>
      <c r="DD104" s="183" t="s">
        <v>4443</v>
      </c>
      <c r="DE104" s="183" t="s">
        <v>4443</v>
      </c>
      <c r="DF104" s="9" t="s">
        <v>142</v>
      </c>
      <c r="DG104" s="9" t="s">
        <v>142</v>
      </c>
      <c r="DH104" s="241" t="s">
        <v>5066</v>
      </c>
      <c r="DI104" s="202" t="s">
        <v>4201</v>
      </c>
      <c r="DJ104" s="202" t="s">
        <v>4416</v>
      </c>
      <c r="DK104" s="12"/>
      <c r="DL104" s="12"/>
      <c r="DM104" s="12"/>
      <c r="DN104" s="12"/>
      <c r="DO104" s="12"/>
      <c r="DP104" s="12"/>
      <c r="DQ104" s="12"/>
      <c r="DR104" s="12" t="s">
        <v>4932</v>
      </c>
      <c r="DS104" s="9" t="s">
        <v>4872</v>
      </c>
      <c r="DT104" s="12"/>
    </row>
    <row r="105" spans="1:124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435" t="str">
        <f>VLOOKUP(B105,Sheet1!$B$2:$F$207,4,0)</f>
        <v>ĐH</v>
      </c>
      <c r="DA105" s="435" t="str">
        <f>VLOOKUP(B105,Sheet1!$B$2:$F$207,5,0)</f>
        <v>C1</v>
      </c>
      <c r="DB105" s="88"/>
      <c r="DC105" s="10" t="s">
        <v>4062</v>
      </c>
      <c r="DD105" s="183" t="s">
        <v>4443</v>
      </c>
      <c r="DE105" s="183" t="s">
        <v>4443</v>
      </c>
      <c r="DF105" s="9" t="s">
        <v>139</v>
      </c>
      <c r="DG105" s="9" t="s">
        <v>139</v>
      </c>
      <c r="DH105" s="241" t="s">
        <v>5067</v>
      </c>
      <c r="DI105" s="202" t="s">
        <v>4202</v>
      </c>
      <c r="DJ105" s="12"/>
      <c r="DK105" s="12"/>
      <c r="DL105" s="12"/>
      <c r="DM105" s="12"/>
      <c r="DN105" s="12"/>
      <c r="DO105" s="12"/>
      <c r="DP105" s="12"/>
      <c r="DQ105" s="12"/>
      <c r="DR105" s="12" t="s">
        <v>4961</v>
      </c>
      <c r="DS105" s="9" t="s">
        <v>4872</v>
      </c>
      <c r="DT105" s="12"/>
    </row>
    <row r="106" spans="1:124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435" t="str">
        <f>VLOOKUP(B106,Sheet1!$B$2:$F$207,4,0)</f>
        <v>ĐH</v>
      </c>
      <c r="DA106" s="435" t="str">
        <f>VLOOKUP(B106,Sheet1!$B$2:$F$207,5,0)</f>
        <v>C1</v>
      </c>
      <c r="DB106" s="88"/>
      <c r="DC106" s="10" t="s">
        <v>1668</v>
      </c>
      <c r="DD106" s="183" t="s">
        <v>4443</v>
      </c>
      <c r="DE106" s="183" t="s">
        <v>4443</v>
      </c>
      <c r="DF106" s="9" t="s">
        <v>113</v>
      </c>
      <c r="DG106" s="9" t="s">
        <v>113</v>
      </c>
      <c r="DH106" s="241" t="s">
        <v>5083</v>
      </c>
      <c r="DI106" s="202" t="s">
        <v>4203</v>
      </c>
      <c r="DJ106" s="202" t="s">
        <v>4204</v>
      </c>
      <c r="DK106" s="12"/>
      <c r="DL106" s="12"/>
      <c r="DM106" s="12"/>
      <c r="DN106" s="12"/>
      <c r="DO106" s="12"/>
      <c r="DP106" s="12"/>
      <c r="DQ106" s="12"/>
      <c r="DR106" s="12" t="s">
        <v>4940</v>
      </c>
      <c r="DS106" s="9" t="s">
        <v>4872</v>
      </c>
      <c r="DT106" s="12"/>
    </row>
    <row r="107" spans="1:124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435" t="str">
        <f>VLOOKUP(B107,Sheet1!$B$2:$F$207,4,0)</f>
        <v>B</v>
      </c>
      <c r="DA107" s="435" t="str">
        <f>VLOOKUP(B107,Sheet1!$B$2:$F$207,5,0)</f>
        <v>A2</v>
      </c>
      <c r="DB107" s="88"/>
      <c r="DC107" s="314"/>
      <c r="DD107" s="183" t="s">
        <v>4443</v>
      </c>
      <c r="DE107" s="181"/>
      <c r="DF107" s="9" t="s">
        <v>139</v>
      </c>
      <c r="DG107" s="9" t="s">
        <v>139</v>
      </c>
      <c r="DH107" s="91" t="s">
        <v>5068</v>
      </c>
      <c r="DI107" s="202" t="s">
        <v>4417</v>
      </c>
      <c r="DJ107" s="12"/>
      <c r="DK107" s="12"/>
      <c r="DL107" s="12"/>
      <c r="DM107" s="12"/>
      <c r="DN107" s="12"/>
      <c r="DO107" s="12"/>
      <c r="DP107" s="12"/>
      <c r="DQ107" s="12"/>
      <c r="DR107" s="12" t="s">
        <v>4929</v>
      </c>
      <c r="DS107" s="9" t="s">
        <v>4872</v>
      </c>
      <c r="DT107" s="12"/>
    </row>
    <row r="108" spans="1:124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439" t="s">
        <v>1321</v>
      </c>
      <c r="DA108" s="435" t="str">
        <f>VLOOKUP(B108,Sheet1!$B$2:$F$207,5,0)</f>
        <v>B</v>
      </c>
      <c r="DB108" s="88"/>
      <c r="DC108" s="10" t="s">
        <v>4445</v>
      </c>
      <c r="DD108" s="183" t="s">
        <v>4443</v>
      </c>
      <c r="DE108" s="181"/>
      <c r="DF108" s="9" t="s">
        <v>572</v>
      </c>
      <c r="DG108" s="9" t="s">
        <v>572</v>
      </c>
      <c r="DH108" s="91" t="s">
        <v>5085</v>
      </c>
      <c r="DI108" s="202" t="s">
        <v>4205</v>
      </c>
      <c r="DJ108" s="12"/>
      <c r="DK108" s="12"/>
      <c r="DL108" s="12"/>
      <c r="DM108" s="12"/>
      <c r="DN108" s="12"/>
      <c r="DO108" s="12"/>
      <c r="DP108" s="12"/>
      <c r="DQ108" s="12"/>
      <c r="DR108" s="12" t="s">
        <v>4965</v>
      </c>
      <c r="DS108" s="9" t="s">
        <v>4872</v>
      </c>
      <c r="DT108" s="12"/>
    </row>
    <row r="109" spans="1:124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435" t="str">
        <f>VLOOKUP(B109,Sheet1!$B$2:$F$207,4,0)</f>
        <v>B</v>
      </c>
      <c r="DA109" s="435" t="str">
        <f>VLOOKUP(B109,Sheet1!$B$2:$F$207,5,0)</f>
        <v>A2</v>
      </c>
      <c r="DB109" s="88"/>
      <c r="DC109" s="4" t="s">
        <v>4063</v>
      </c>
      <c r="DD109" s="183" t="s">
        <v>4443</v>
      </c>
      <c r="DE109" s="181"/>
      <c r="DF109" s="9" t="s">
        <v>139</v>
      </c>
      <c r="DG109" s="9" t="s">
        <v>139</v>
      </c>
      <c r="DH109" s="91" t="s">
        <v>5069</v>
      </c>
      <c r="DI109" s="202" t="s">
        <v>4206</v>
      </c>
      <c r="DJ109" s="12"/>
      <c r="DK109" s="12"/>
      <c r="DL109" s="12"/>
      <c r="DM109" s="12"/>
      <c r="DN109" s="12"/>
      <c r="DO109" s="12"/>
      <c r="DP109" s="12"/>
      <c r="DQ109" s="12"/>
      <c r="DR109" s="12" t="s">
        <v>4915</v>
      </c>
      <c r="DS109" s="9" t="s">
        <v>4872</v>
      </c>
      <c r="DT109" s="12"/>
    </row>
    <row r="110" spans="1:124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435" t="str">
        <f>VLOOKUP(B110,Sheet1!$B$2:$F$207,4,0)</f>
        <v>B</v>
      </c>
      <c r="DA110" s="435" t="str">
        <f>VLOOKUP(B110,Sheet1!$B$2:$F$207,5,0)</f>
        <v>A2</v>
      </c>
      <c r="DB110" s="88"/>
      <c r="DC110" s="4" t="s">
        <v>4064</v>
      </c>
      <c r="DD110" s="183" t="s">
        <v>4443</v>
      </c>
      <c r="DE110" s="181"/>
      <c r="DF110" s="9" t="s">
        <v>246</v>
      </c>
      <c r="DG110" s="9" t="s">
        <v>127</v>
      </c>
      <c r="DH110" s="91" t="s">
        <v>5086</v>
      </c>
      <c r="DI110" s="202" t="s">
        <v>4207</v>
      </c>
      <c r="DJ110" s="12"/>
      <c r="DK110" s="12"/>
      <c r="DL110" s="12"/>
      <c r="DM110" s="12"/>
      <c r="DN110" s="12"/>
      <c r="DO110" s="12"/>
      <c r="DP110" s="12"/>
      <c r="DQ110" s="12"/>
      <c r="DR110" s="12" t="s">
        <v>4940</v>
      </c>
      <c r="DS110" s="9" t="s">
        <v>4872</v>
      </c>
      <c r="DT110" s="12"/>
    </row>
    <row r="111" spans="1:124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435" t="str">
        <f>VLOOKUP(B111,Sheet1!$B$2:$F$207,4,0)</f>
        <v>B</v>
      </c>
      <c r="DA111" s="435" t="str">
        <f>VLOOKUP(B111,Sheet1!$B$2:$F$207,5,0)</f>
        <v>A2</v>
      </c>
      <c r="DB111" s="88"/>
      <c r="DC111" s="10" t="s">
        <v>4090</v>
      </c>
      <c r="DD111" s="183" t="s">
        <v>4443</v>
      </c>
      <c r="DE111" s="181"/>
      <c r="DF111" s="9" t="s">
        <v>139</v>
      </c>
      <c r="DG111" s="9" t="s">
        <v>139</v>
      </c>
      <c r="DH111" s="91" t="s">
        <v>5070</v>
      </c>
      <c r="DI111" s="202" t="s">
        <v>4208</v>
      </c>
      <c r="DJ111" s="12"/>
      <c r="DK111" s="12"/>
      <c r="DL111" s="12"/>
      <c r="DM111" s="12"/>
      <c r="DN111" s="12"/>
      <c r="DO111" s="12"/>
      <c r="DP111" s="12"/>
      <c r="DQ111" s="12"/>
      <c r="DR111" s="12" t="s">
        <v>4929</v>
      </c>
      <c r="DS111" s="9" t="s">
        <v>4872</v>
      </c>
      <c r="DT111" s="12"/>
    </row>
    <row r="112" spans="1:124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435" t="str">
        <f>VLOOKUP(B112,Sheet1!$B$2:$F$207,4,0)</f>
        <v>TOEIC 475</v>
      </c>
      <c r="DA112" s="435" t="str">
        <f>VLOOKUP(B112,Sheet1!$B$2:$F$207,5,0)</f>
        <v>B1</v>
      </c>
      <c r="DB112" s="88"/>
      <c r="DC112" s="4" t="s">
        <v>4065</v>
      </c>
      <c r="DD112" s="183" t="s">
        <v>4443</v>
      </c>
      <c r="DE112" s="183" t="s">
        <v>4443</v>
      </c>
      <c r="DF112" s="9" t="s">
        <v>572</v>
      </c>
      <c r="DG112" s="9" t="s">
        <v>572</v>
      </c>
      <c r="DH112" s="272" t="s">
        <v>5087</v>
      </c>
      <c r="DI112" s="202" t="s">
        <v>4209</v>
      </c>
      <c r="DJ112" s="12"/>
      <c r="DK112" s="12"/>
      <c r="DL112" s="12"/>
      <c r="DM112" s="12"/>
      <c r="DN112" s="12"/>
      <c r="DO112" s="12"/>
      <c r="DP112" s="12"/>
      <c r="DQ112" s="12"/>
      <c r="DR112" s="12" t="s">
        <v>4929</v>
      </c>
      <c r="DS112" s="9" t="s">
        <v>4872</v>
      </c>
      <c r="DT112" s="12"/>
    </row>
    <row r="113" spans="1:124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435" t="str">
        <f>VLOOKUP(B113,Sheet1!$B$2:$F$207,4,0)</f>
        <v>B1</v>
      </c>
      <c r="DA113" s="435" t="str">
        <f>VLOOKUP(B113,Sheet1!$B$2:$F$207,5,0)</f>
        <v>B1</v>
      </c>
      <c r="DB113" s="88"/>
      <c r="DC113" s="4" t="s">
        <v>4066</v>
      </c>
      <c r="DD113" s="183" t="s">
        <v>4443</v>
      </c>
      <c r="DE113" s="183" t="s">
        <v>4443</v>
      </c>
      <c r="DF113" s="9" t="s">
        <v>152</v>
      </c>
      <c r="DG113" s="9" t="s">
        <v>152</v>
      </c>
      <c r="DH113" s="241" t="s">
        <v>5071</v>
      </c>
      <c r="DI113" s="202" t="s">
        <v>4210</v>
      </c>
      <c r="DJ113" s="12"/>
      <c r="DK113" s="12"/>
      <c r="DL113" s="12"/>
      <c r="DM113" s="12"/>
      <c r="DN113" s="12"/>
      <c r="DO113" s="12"/>
      <c r="DP113" s="12"/>
      <c r="DQ113" s="12"/>
      <c r="DR113" s="12" t="s">
        <v>4944</v>
      </c>
      <c r="DS113" s="9" t="s">
        <v>4872</v>
      </c>
      <c r="DT113" s="12"/>
    </row>
    <row r="114" spans="1:124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435" t="str">
        <f>VLOOKUP(B114,Sheet1!$B$2:$F$207,4,0)</f>
        <v>B</v>
      </c>
      <c r="DA114" s="435" t="str">
        <f>VLOOKUP(B114,Sheet1!$B$2:$F$207,5,0)</f>
        <v>A2</v>
      </c>
      <c r="DB114" s="88"/>
      <c r="DC114" s="4" t="s">
        <v>4067</v>
      </c>
      <c r="DD114" s="183" t="s">
        <v>4443</v>
      </c>
      <c r="DE114" s="181"/>
      <c r="DF114" s="9" t="s">
        <v>105</v>
      </c>
      <c r="DG114" s="9" t="s">
        <v>105</v>
      </c>
      <c r="DH114" s="90" t="s">
        <v>4962</v>
      </c>
      <c r="DI114" s="202" t="s">
        <v>4211</v>
      </c>
      <c r="DJ114" s="12"/>
      <c r="DK114" s="12"/>
      <c r="DL114" s="12"/>
      <c r="DM114" s="12"/>
      <c r="DN114" s="12"/>
      <c r="DO114" s="12"/>
      <c r="DP114" s="12"/>
      <c r="DQ114" s="12"/>
      <c r="DR114" s="12" t="s">
        <v>4963</v>
      </c>
      <c r="DS114" s="9" t="s">
        <v>4870</v>
      </c>
      <c r="DT114" s="12"/>
    </row>
    <row r="115" spans="1:124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435" t="str">
        <f>VLOOKUP(B115,Sheet1!$B$2:$F$207,4,0)</f>
        <v>TOEFL 450</v>
      </c>
      <c r="DA115" s="435" t="str">
        <f>VLOOKUP(B115,Sheet1!$B$2:$F$207,5,0)</f>
        <v>B1</v>
      </c>
      <c r="DB115" s="88"/>
      <c r="DC115" s="10" t="s">
        <v>4089</v>
      </c>
      <c r="DD115" s="183" t="s">
        <v>4443</v>
      </c>
      <c r="DE115" s="183" t="s">
        <v>4443</v>
      </c>
      <c r="DF115" s="9" t="s">
        <v>558</v>
      </c>
      <c r="DG115" s="9" t="s">
        <v>557</v>
      </c>
      <c r="DH115" s="241" t="s">
        <v>4974</v>
      </c>
      <c r="DI115" s="202" t="s">
        <v>4418</v>
      </c>
      <c r="DJ115" s="12"/>
      <c r="DK115" s="12"/>
      <c r="DL115" s="12"/>
      <c r="DM115" s="12"/>
      <c r="DN115" s="12"/>
      <c r="DO115" s="12"/>
      <c r="DP115" s="12"/>
      <c r="DQ115" s="12"/>
      <c r="DR115" s="12" t="s">
        <v>4957</v>
      </c>
      <c r="DS115" s="9" t="s">
        <v>4872</v>
      </c>
      <c r="DT115" s="12"/>
    </row>
    <row r="116" spans="1:124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435" t="str">
        <f>VLOOKUP(B116,Sheet1!$B$2:$F$207,4,0)</f>
        <v>B</v>
      </c>
      <c r="DA116" s="435" t="str">
        <f>VLOOKUP(B116,Sheet1!$B$2:$F$207,5,0)</f>
        <v>A2</v>
      </c>
      <c r="DB116" s="88"/>
      <c r="DC116" s="10" t="s">
        <v>1336</v>
      </c>
      <c r="DD116" s="183" t="s">
        <v>4443</v>
      </c>
      <c r="DE116" s="183" t="s">
        <v>4443</v>
      </c>
      <c r="DF116" s="9" t="s">
        <v>225</v>
      </c>
      <c r="DG116" s="9" t="s">
        <v>225</v>
      </c>
      <c r="DH116" s="272" t="s">
        <v>5087</v>
      </c>
      <c r="DI116" s="202" t="s">
        <v>4212</v>
      </c>
      <c r="DJ116" s="202" t="s">
        <v>4419</v>
      </c>
      <c r="DK116" s="12"/>
      <c r="DL116" s="12"/>
      <c r="DM116" s="12"/>
      <c r="DN116" s="12"/>
      <c r="DO116" s="12"/>
      <c r="DP116" s="12"/>
      <c r="DQ116" s="12"/>
      <c r="DR116" s="12" t="s">
        <v>4929</v>
      </c>
      <c r="DS116" s="9" t="s">
        <v>4872</v>
      </c>
      <c r="DT116" s="12"/>
    </row>
    <row r="117" spans="1:124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435" t="str">
        <f>VLOOKUP(B117,Sheet1!$B$2:$F$207,4,0)</f>
        <v>B</v>
      </c>
      <c r="DA117" s="435" t="str">
        <f>VLOOKUP(B117,Sheet1!$B$2:$F$207,5,0)</f>
        <v>A2</v>
      </c>
      <c r="DB117" s="88"/>
      <c r="DC117" s="4" t="s">
        <v>4030</v>
      </c>
      <c r="DD117" s="183" t="s">
        <v>4443</v>
      </c>
      <c r="DE117" s="181"/>
      <c r="DF117" s="9" t="s">
        <v>123</v>
      </c>
      <c r="DG117" s="9" t="s">
        <v>123</v>
      </c>
      <c r="DH117" s="91" t="s">
        <v>5083</v>
      </c>
      <c r="DI117" s="202" t="s">
        <v>4213</v>
      </c>
      <c r="DJ117" s="202" t="s">
        <v>4420</v>
      </c>
      <c r="DK117" s="12"/>
      <c r="DL117" s="12"/>
      <c r="DM117" s="12"/>
      <c r="DN117" s="12"/>
      <c r="DO117" s="12"/>
      <c r="DP117" s="12"/>
      <c r="DQ117" s="12"/>
      <c r="DR117" s="12" t="s">
        <v>4940</v>
      </c>
      <c r="DS117" s="9" t="s">
        <v>4872</v>
      </c>
      <c r="DT117" s="12"/>
    </row>
    <row r="118" spans="1:124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435" t="str">
        <f>VLOOKUP(B118,Sheet1!$B$2:$F$207,4,0)</f>
        <v>B</v>
      </c>
      <c r="DA118" s="435" t="str">
        <f>VLOOKUP(B118,Sheet1!$B$2:$F$207,5,0)</f>
        <v>A2</v>
      </c>
      <c r="DB118" s="88"/>
      <c r="DC118" s="4" t="s">
        <v>4068</v>
      </c>
      <c r="DD118" s="183" t="s">
        <v>4443</v>
      </c>
      <c r="DE118" s="181"/>
      <c r="DF118" s="9" t="s">
        <v>152</v>
      </c>
      <c r="DG118" s="9" t="s">
        <v>152</v>
      </c>
      <c r="DH118" s="91" t="s">
        <v>5095</v>
      </c>
      <c r="DI118" s="202" t="s">
        <v>4214</v>
      </c>
      <c r="DJ118" s="202" t="s">
        <v>4421</v>
      </c>
      <c r="DK118" s="12"/>
      <c r="DL118" s="12"/>
      <c r="DM118" s="12"/>
      <c r="DN118" s="12"/>
      <c r="DO118" s="12"/>
      <c r="DP118" s="12"/>
      <c r="DQ118" s="12"/>
      <c r="DR118" s="12" t="s">
        <v>4929</v>
      </c>
      <c r="DS118" s="9" t="s">
        <v>4872</v>
      </c>
      <c r="DT118" s="12"/>
    </row>
    <row r="119" spans="1:124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435" t="str">
        <f>VLOOKUP(B119,Sheet1!$B$2:$F$207,4,0)</f>
        <v>B</v>
      </c>
      <c r="DA119" s="435" t="str">
        <f>VLOOKUP(B119,Sheet1!$B$2:$F$207,5,0)</f>
        <v>A2</v>
      </c>
      <c r="DB119" s="88"/>
      <c r="DC119" s="4" t="s">
        <v>4030</v>
      </c>
      <c r="DD119" s="183" t="s">
        <v>4443</v>
      </c>
      <c r="DE119" s="181"/>
      <c r="DF119" s="9" t="s">
        <v>139</v>
      </c>
      <c r="DG119" s="9" t="s">
        <v>139</v>
      </c>
      <c r="DH119" s="91" t="s">
        <v>5082</v>
      </c>
      <c r="DI119" s="202" t="s">
        <v>4215</v>
      </c>
      <c r="DJ119" s="202" t="s">
        <v>4422</v>
      </c>
      <c r="DK119" s="12"/>
      <c r="DL119" s="12"/>
      <c r="DM119" s="12"/>
      <c r="DN119" s="12"/>
      <c r="DO119" s="12"/>
      <c r="DP119" s="12"/>
      <c r="DQ119" s="12"/>
      <c r="DR119" s="12" t="s">
        <v>4965</v>
      </c>
      <c r="DS119" s="9" t="s">
        <v>4872</v>
      </c>
      <c r="DT119" s="12"/>
    </row>
    <row r="120" spans="1:124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435" t="str">
        <f>VLOOKUP(B120,Sheet1!$B$2:$F$207,4,0)</f>
        <v>ĐH</v>
      </c>
      <c r="DA120" s="435" t="str">
        <f>VLOOKUP(B120,Sheet1!$B$2:$F$207,5,0)</f>
        <v>C1</v>
      </c>
      <c r="DB120" s="88"/>
      <c r="DC120" s="4" t="s">
        <v>4069</v>
      </c>
      <c r="DD120" s="183" t="s">
        <v>4443</v>
      </c>
      <c r="DE120" s="183" t="s">
        <v>4443</v>
      </c>
      <c r="DF120" s="9" t="s">
        <v>139</v>
      </c>
      <c r="DG120" s="9" t="s">
        <v>139</v>
      </c>
      <c r="DH120" s="241" t="s">
        <v>5084</v>
      </c>
      <c r="DI120" s="202" t="s">
        <v>4423</v>
      </c>
      <c r="DJ120" s="12"/>
      <c r="DK120" s="12"/>
      <c r="DL120" s="12"/>
      <c r="DM120" s="12"/>
      <c r="DN120" s="12"/>
      <c r="DO120" s="12"/>
      <c r="DP120" s="12"/>
      <c r="DQ120" s="12"/>
      <c r="DR120" s="12" t="s">
        <v>4944</v>
      </c>
      <c r="DS120" s="9" t="s">
        <v>4872</v>
      </c>
      <c r="DT120" s="12"/>
    </row>
    <row r="121" spans="1:124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435" t="str">
        <f>VLOOKUP(B121,Sheet1!$B$2:$F$207,4,0)</f>
        <v>ĐH</v>
      </c>
      <c r="DA121" s="435" t="str">
        <f>VLOOKUP(B121,Sheet1!$B$2:$F$207,5,0)</f>
        <v>C1</v>
      </c>
      <c r="DB121" s="88"/>
      <c r="DC121" s="4" t="s">
        <v>4070</v>
      </c>
      <c r="DD121" s="183" t="s">
        <v>4443</v>
      </c>
      <c r="DE121" s="183" t="s">
        <v>4443</v>
      </c>
      <c r="DF121" s="9" t="s">
        <v>123</v>
      </c>
      <c r="DG121" s="9" t="s">
        <v>123</v>
      </c>
      <c r="DH121" s="241" t="s">
        <v>5072</v>
      </c>
      <c r="DI121" s="202" t="s">
        <v>4216</v>
      </c>
      <c r="DJ121" s="12"/>
      <c r="DK121" s="12"/>
      <c r="DL121" s="12"/>
      <c r="DM121" s="12"/>
      <c r="DN121" s="12"/>
      <c r="DO121" s="12"/>
      <c r="DP121" s="12"/>
      <c r="DQ121" s="12"/>
      <c r="DR121" s="12" t="s">
        <v>4953</v>
      </c>
      <c r="DS121" s="9" t="s">
        <v>4872</v>
      </c>
      <c r="DT121" s="12"/>
    </row>
    <row r="122" spans="1:124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435" t="str">
        <f>VLOOKUP(B122,Sheet1!$B$2:$F$207,4,0)</f>
        <v>B1</v>
      </c>
      <c r="DA122" s="435" t="str">
        <f>VLOOKUP(B122,Sheet1!$B$2:$F$207,5,0)</f>
        <v>B1</v>
      </c>
      <c r="DB122" s="88"/>
      <c r="DC122" s="4" t="s">
        <v>4066</v>
      </c>
      <c r="DD122" s="183" t="s">
        <v>4443</v>
      </c>
      <c r="DE122" s="183" t="s">
        <v>4443</v>
      </c>
      <c r="DF122" s="9" t="s">
        <v>225</v>
      </c>
      <c r="DG122" s="9" t="s">
        <v>225</v>
      </c>
      <c r="DH122" s="241" t="s">
        <v>5071</v>
      </c>
      <c r="DI122" s="202" t="s">
        <v>4217</v>
      </c>
      <c r="DJ122" s="202" t="s">
        <v>4424</v>
      </c>
      <c r="DK122" s="12"/>
      <c r="DL122" s="12"/>
      <c r="DM122" s="12"/>
      <c r="DN122" s="12"/>
      <c r="DO122" s="12"/>
      <c r="DP122" s="12"/>
      <c r="DQ122" s="12"/>
      <c r="DR122" s="12" t="s">
        <v>4944</v>
      </c>
      <c r="DS122" s="9" t="s">
        <v>4872</v>
      </c>
      <c r="DT122" s="12"/>
    </row>
    <row r="123" spans="1:124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435" t="str">
        <f>VLOOKUP(B123,Sheet1!$B$2:$F$207,4,0)</f>
        <v>TOEFL
ITP 453</v>
      </c>
      <c r="DA123" s="435" t="str">
        <f>VLOOKUP(B123,Sheet1!$B$2:$F$207,5,0)</f>
        <v>B1</v>
      </c>
      <c r="DB123" s="88"/>
      <c r="DC123" s="4" t="s">
        <v>4071</v>
      </c>
      <c r="DD123" s="183" t="s">
        <v>4443</v>
      </c>
      <c r="DE123" s="183" t="s">
        <v>4443</v>
      </c>
      <c r="DF123" s="9" t="s">
        <v>139</v>
      </c>
      <c r="DG123" s="9" t="s">
        <v>139</v>
      </c>
      <c r="DH123" s="241" t="s">
        <v>5071</v>
      </c>
      <c r="DI123" s="202" t="s">
        <v>4218</v>
      </c>
      <c r="DJ123" s="12"/>
      <c r="DK123" s="12"/>
      <c r="DL123" s="12"/>
      <c r="DM123" s="12"/>
      <c r="DN123" s="12"/>
      <c r="DO123" s="12"/>
      <c r="DP123" s="12"/>
      <c r="DQ123" s="12"/>
      <c r="DR123" s="12" t="s">
        <v>4944</v>
      </c>
      <c r="DS123" s="9" t="s">
        <v>4872</v>
      </c>
      <c r="DT123" s="12"/>
    </row>
    <row r="124" spans="1:124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435" t="str">
        <f>VLOOKUP(B124,Sheet1!$B$2:$F$207,4,0)</f>
        <v>B1</v>
      </c>
      <c r="DA124" s="435" t="str">
        <f>VLOOKUP(B124,Sheet1!$B$2:$F$207,5,0)</f>
        <v>B1</v>
      </c>
      <c r="DB124" s="88"/>
      <c r="DC124" s="4" t="s">
        <v>4060</v>
      </c>
      <c r="DD124" s="183" t="s">
        <v>4443</v>
      </c>
      <c r="DE124" s="183" t="s">
        <v>4443</v>
      </c>
      <c r="DF124" s="13" t="s">
        <v>2806</v>
      </c>
      <c r="DG124" s="13" t="s">
        <v>2806</v>
      </c>
      <c r="DH124" s="90" t="s">
        <v>4964</v>
      </c>
      <c r="DI124" s="202" t="s">
        <v>4425</v>
      </c>
      <c r="DJ124" s="202" t="s">
        <v>4426</v>
      </c>
      <c r="DK124" s="12"/>
      <c r="DL124" s="12"/>
      <c r="DM124" s="12"/>
      <c r="DN124" s="12"/>
      <c r="DO124" s="12"/>
      <c r="DP124" s="12"/>
      <c r="DQ124" s="12"/>
      <c r="DR124" s="12" t="s">
        <v>4944</v>
      </c>
      <c r="DS124" s="9" t="s">
        <v>4872</v>
      </c>
      <c r="DT124" s="12"/>
    </row>
    <row r="125" spans="1:124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435" t="str">
        <f>VLOOKUP(B125,Sheet1!$B$2:$F$207,4,0)</f>
        <v>B1</v>
      </c>
      <c r="DA125" s="435" t="str">
        <f>VLOOKUP(B125,Sheet1!$B$2:$F$207,5,0)</f>
        <v>B1</v>
      </c>
      <c r="DB125" s="88"/>
      <c r="DC125" s="4" t="s">
        <v>4072</v>
      </c>
      <c r="DD125" s="183" t="s">
        <v>4443</v>
      </c>
      <c r="DE125" s="183" t="s">
        <v>4443</v>
      </c>
      <c r="DF125" s="13" t="s">
        <v>2806</v>
      </c>
      <c r="DG125" s="13" t="s">
        <v>2806</v>
      </c>
      <c r="DH125" s="90" t="s">
        <v>4964</v>
      </c>
      <c r="DI125" s="202" t="s">
        <v>4425</v>
      </c>
      <c r="DJ125" s="202" t="s">
        <v>4426</v>
      </c>
      <c r="DK125" s="12"/>
      <c r="DL125" s="12"/>
      <c r="DM125" s="12"/>
      <c r="DN125" s="12"/>
      <c r="DO125" s="12"/>
      <c r="DP125" s="12"/>
      <c r="DQ125" s="12"/>
      <c r="DR125" s="12" t="s">
        <v>4944</v>
      </c>
      <c r="DS125" s="9" t="s">
        <v>4872</v>
      </c>
      <c r="DT125" s="12"/>
    </row>
    <row r="126" spans="1:124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435" t="str">
        <f>VLOOKUP(B126,Sheet1!$B$2:$F$207,4,0)</f>
        <v>B</v>
      </c>
      <c r="DA126" s="435" t="str">
        <f>VLOOKUP(B126,Sheet1!$B$2:$F$207,5,0)</f>
        <v>A2</v>
      </c>
      <c r="DB126" s="88"/>
      <c r="DC126" s="4" t="s">
        <v>4040</v>
      </c>
      <c r="DD126" s="184" t="s">
        <v>4443</v>
      </c>
      <c r="DE126" s="184" t="s">
        <v>4443</v>
      </c>
      <c r="DF126" s="9" t="s">
        <v>544</v>
      </c>
      <c r="DG126" s="9" t="s">
        <v>544</v>
      </c>
      <c r="DH126" s="15" t="s">
        <v>5073</v>
      </c>
      <c r="DI126" s="202" t="s">
        <v>4219</v>
      </c>
      <c r="DJ126" s="202" t="s">
        <v>4220</v>
      </c>
      <c r="DK126" s="12"/>
      <c r="DL126" s="12"/>
      <c r="DM126" s="12"/>
      <c r="DN126" s="12"/>
      <c r="DO126" s="12"/>
      <c r="DP126" s="12"/>
      <c r="DQ126" s="12"/>
      <c r="DR126" s="12" t="s">
        <v>4965</v>
      </c>
      <c r="DS126" s="9" t="s">
        <v>4872</v>
      </c>
      <c r="DT126" s="12"/>
    </row>
    <row r="127" spans="1:124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435" t="str">
        <f>VLOOKUP(B127,Sheet1!$B$2:$F$207,4,0)</f>
        <v>ĐH</v>
      </c>
      <c r="DA127" s="435" t="str">
        <f>VLOOKUP(B127,Sheet1!$B$2:$F$207,5,0)</f>
        <v>C1</v>
      </c>
      <c r="DB127" s="88"/>
      <c r="DC127" s="4" t="s">
        <v>4073</v>
      </c>
      <c r="DD127" s="184" t="s">
        <v>4443</v>
      </c>
      <c r="DE127" s="184" t="s">
        <v>4443</v>
      </c>
      <c r="DF127" s="9" t="s">
        <v>96</v>
      </c>
      <c r="DG127" s="9" t="s">
        <v>96</v>
      </c>
      <c r="DH127" s="15" t="s">
        <v>5091</v>
      </c>
      <c r="DI127" s="202" t="s">
        <v>4430</v>
      </c>
      <c r="DJ127" s="12"/>
      <c r="DK127" s="12"/>
      <c r="DL127" s="12"/>
      <c r="DM127" s="12"/>
      <c r="DN127" s="12"/>
      <c r="DO127" s="12"/>
      <c r="DP127" s="12"/>
      <c r="DQ127" s="12"/>
      <c r="DR127" s="12" t="s">
        <v>4965</v>
      </c>
      <c r="DS127" s="9" t="s">
        <v>4872</v>
      </c>
      <c r="DT127" s="12"/>
    </row>
    <row r="128" spans="1:124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435" t="str">
        <f>VLOOKUP(B128,Sheet1!$B$2:$F$207,4,0)</f>
        <v>B</v>
      </c>
      <c r="DA128" s="435" t="str">
        <f>VLOOKUP(B128,Sheet1!$B$2:$F$207,5,0)</f>
        <v>A2</v>
      </c>
      <c r="DB128" s="88"/>
      <c r="DC128" s="4" t="s">
        <v>4074</v>
      </c>
      <c r="DD128" s="184" t="s">
        <v>4443</v>
      </c>
      <c r="DE128" s="184" t="s">
        <v>4443</v>
      </c>
      <c r="DF128" s="9" t="s">
        <v>123</v>
      </c>
      <c r="DG128" s="9" t="s">
        <v>135</v>
      </c>
      <c r="DH128" s="15" t="s">
        <v>5093</v>
      </c>
      <c r="DI128" s="202" t="s">
        <v>4431</v>
      </c>
      <c r="DJ128" s="12"/>
      <c r="DK128" s="12"/>
      <c r="DL128" s="12"/>
      <c r="DM128" s="12"/>
      <c r="DN128" s="12"/>
      <c r="DO128" s="12"/>
      <c r="DP128" s="12"/>
      <c r="DQ128" s="12"/>
      <c r="DR128" s="12" t="s">
        <v>5092</v>
      </c>
      <c r="DS128" s="9" t="s">
        <v>4872</v>
      </c>
      <c r="DT128" s="12"/>
    </row>
    <row r="129" spans="1:124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435" t="str">
        <f>VLOOKUP(B129,Sheet1!$B$2:$F$207,4,0)</f>
        <v>B</v>
      </c>
      <c r="DA129" s="435" t="str">
        <f>VLOOKUP(B129,Sheet1!$B$2:$F$207,5,0)</f>
        <v>A2</v>
      </c>
      <c r="DB129" s="88"/>
      <c r="DC129" s="4" t="s">
        <v>4075</v>
      </c>
      <c r="DD129" s="184" t="s">
        <v>4443</v>
      </c>
      <c r="DE129" s="184" t="s">
        <v>4443</v>
      </c>
      <c r="DF129" s="9" t="s">
        <v>242</v>
      </c>
      <c r="DG129" s="9" t="s">
        <v>242</v>
      </c>
      <c r="DH129" s="15" t="s">
        <v>5094</v>
      </c>
      <c r="DI129" s="202" t="s">
        <v>4432</v>
      </c>
      <c r="DJ129" s="12"/>
      <c r="DK129" s="12"/>
      <c r="DL129" s="12"/>
      <c r="DM129" s="12"/>
      <c r="DN129" s="12"/>
      <c r="DO129" s="12"/>
      <c r="DP129" s="12"/>
      <c r="DQ129" s="12"/>
      <c r="DR129" s="12" t="s">
        <v>4965</v>
      </c>
      <c r="DS129" s="9" t="s">
        <v>4872</v>
      </c>
      <c r="DT129" s="12"/>
    </row>
    <row r="130" spans="1:124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435"/>
      <c r="DA130" s="435"/>
      <c r="DB130" s="88"/>
      <c r="DC130" s="4"/>
      <c r="DD130" s="184"/>
      <c r="DE130" s="184"/>
      <c r="DF130" s="9"/>
      <c r="DG130" s="9"/>
      <c r="DH130" s="12"/>
      <c r="DI130" s="202"/>
      <c r="DJ130" s="12"/>
      <c r="DK130" s="12"/>
      <c r="DL130" s="12"/>
      <c r="DM130" s="12"/>
      <c r="DN130" s="12"/>
      <c r="DO130" s="12"/>
      <c r="DP130" s="12"/>
      <c r="DQ130" s="12"/>
      <c r="DR130" s="12"/>
      <c r="DS130" s="9"/>
      <c r="DT130" s="12"/>
    </row>
    <row r="131" spans="1:124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435" t="str">
        <f>VLOOKUP(B131,Sheet1!$B$2:$F$207,4,0)</f>
        <v>TOEFL
ITP 483</v>
      </c>
      <c r="DA131" s="435" t="str">
        <f>VLOOKUP(B131,Sheet1!$B$2:$F$207,5,0)</f>
        <v>B1</v>
      </c>
      <c r="DB131" s="5"/>
      <c r="DC131" s="8"/>
      <c r="DD131" s="184" t="s">
        <v>4443</v>
      </c>
      <c r="DE131" s="184"/>
      <c r="DF131" s="9" t="s">
        <v>228</v>
      </c>
      <c r="DG131" s="9" t="s">
        <v>228</v>
      </c>
      <c r="DH131" s="15" t="s">
        <v>5074</v>
      </c>
      <c r="DI131" s="12"/>
      <c r="DJ131" s="12"/>
      <c r="DK131" s="12"/>
      <c r="DL131" s="12"/>
      <c r="DM131" s="12"/>
      <c r="DN131" s="12"/>
      <c r="DO131" s="12"/>
      <c r="DP131" s="12"/>
      <c r="DQ131" s="12"/>
      <c r="DR131" s="12" t="s">
        <v>4946</v>
      </c>
      <c r="DS131" s="9" t="s">
        <v>4872</v>
      </c>
      <c r="DT131" s="15" t="s">
        <v>4878</v>
      </c>
    </row>
    <row r="132" spans="1:124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435" t="str">
        <f>VLOOKUP(B132,Sheet1!$B$2:$F$207,4,0)</f>
        <v>TOEFL 470</v>
      </c>
      <c r="DA132" s="435" t="str">
        <f>VLOOKUP(B132,Sheet1!$B$2:$F$207,5,0)</f>
        <v>B1</v>
      </c>
      <c r="DB132" s="5"/>
      <c r="DC132" s="8"/>
      <c r="DD132" s="184" t="s">
        <v>4443</v>
      </c>
      <c r="DE132" s="184"/>
      <c r="DF132" s="9" t="s">
        <v>715</v>
      </c>
      <c r="DG132" s="9" t="s">
        <v>715</v>
      </c>
      <c r="DH132" s="91" t="s">
        <v>4873</v>
      </c>
      <c r="DI132" s="12"/>
      <c r="DJ132" s="12"/>
      <c r="DK132" s="12"/>
      <c r="DL132" s="12"/>
      <c r="DM132" s="12"/>
      <c r="DN132" s="12"/>
      <c r="DO132" s="12"/>
      <c r="DP132" s="12"/>
      <c r="DQ132" s="12"/>
      <c r="DR132" s="12" t="s">
        <v>4915</v>
      </c>
      <c r="DS132" s="9" t="s">
        <v>4872</v>
      </c>
      <c r="DT132" s="15" t="s">
        <v>4874</v>
      </c>
    </row>
    <row r="133" spans="1:124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435" t="str">
        <f>VLOOKUP(B133,Sheet1!$B$2:$F$207,4,0)</f>
        <v>B</v>
      </c>
      <c r="DA133" s="435" t="str">
        <f>VLOOKUP(B133,Sheet1!$B$2:$F$207,5,0)</f>
        <v>A2</v>
      </c>
      <c r="DB133" s="5"/>
      <c r="DC133" s="8"/>
      <c r="DD133" s="184" t="s">
        <v>4443</v>
      </c>
      <c r="DE133" s="184"/>
      <c r="DF133" s="9" t="s">
        <v>43</v>
      </c>
      <c r="DG133" s="9" t="s">
        <v>43</v>
      </c>
      <c r="DH133" s="91" t="s">
        <v>4916</v>
      </c>
      <c r="DI133" s="12"/>
      <c r="DJ133" s="12"/>
      <c r="DK133" s="12"/>
      <c r="DL133" s="12"/>
      <c r="DM133" s="12"/>
      <c r="DN133" s="12"/>
      <c r="DO133" s="12"/>
      <c r="DP133" s="12"/>
      <c r="DQ133" s="12"/>
      <c r="DR133" s="12" t="s">
        <v>4915</v>
      </c>
      <c r="DS133" s="9" t="s">
        <v>4872</v>
      </c>
      <c r="DT133" s="12"/>
    </row>
    <row r="134" spans="1:124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435" t="str">
        <f>VLOOKUP(B134,Sheet1!$B$2:$F$207,4,0)</f>
        <v>B</v>
      </c>
      <c r="DA134" s="435" t="str">
        <f>VLOOKUP(B134,Sheet1!$B$2:$F$207,5,0)</f>
        <v>A2</v>
      </c>
      <c r="DB134" s="5"/>
      <c r="DC134" s="8"/>
      <c r="DD134" s="184" t="s">
        <v>4443</v>
      </c>
      <c r="DE134" s="184"/>
      <c r="DF134" s="9" t="s">
        <v>51</v>
      </c>
      <c r="DG134" s="9" t="s">
        <v>51</v>
      </c>
      <c r="DH134" s="91" t="s">
        <v>4968</v>
      </c>
      <c r="DI134" s="12"/>
      <c r="DJ134" s="12"/>
      <c r="DK134" s="12"/>
      <c r="DL134" s="12"/>
      <c r="DM134" s="12"/>
      <c r="DN134" s="12"/>
      <c r="DO134" s="12"/>
      <c r="DP134" s="12"/>
      <c r="DQ134" s="12"/>
      <c r="DR134" s="12" t="s">
        <v>4927</v>
      </c>
      <c r="DS134" s="9" t="s">
        <v>4872</v>
      </c>
      <c r="DT134" s="12"/>
    </row>
    <row r="135" spans="1:124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435" t="str">
        <f>VLOOKUP(B135,Sheet1!$B$2:$F$207,4,0)</f>
        <v>C</v>
      </c>
      <c r="DA135" s="435" t="str">
        <f>VLOOKUP(B135,Sheet1!$B$2:$F$207,5,0)</f>
        <v>B1</v>
      </c>
      <c r="DB135" s="5"/>
      <c r="DC135" s="8"/>
      <c r="DD135" s="184" t="s">
        <v>4443</v>
      </c>
      <c r="DE135" s="184"/>
      <c r="DF135" s="9" t="s">
        <v>520</v>
      </c>
      <c r="DG135" s="9" t="s">
        <v>139</v>
      </c>
      <c r="DH135" s="91" t="s">
        <v>4975</v>
      </c>
      <c r="DI135" s="12"/>
      <c r="DJ135" s="12"/>
      <c r="DK135" s="12"/>
      <c r="DL135" s="12"/>
      <c r="DM135" s="12"/>
      <c r="DN135" s="12"/>
      <c r="DO135" s="12"/>
      <c r="DP135" s="12"/>
      <c r="DQ135" s="12"/>
      <c r="DR135" s="12" t="s">
        <v>4915</v>
      </c>
      <c r="DS135" s="9" t="s">
        <v>4872</v>
      </c>
      <c r="DT135" s="12"/>
    </row>
    <row r="136" spans="1:124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435" t="str">
        <f>VLOOKUP(B136,Sheet1!$B$2:$F$207,4,0)</f>
        <v>C</v>
      </c>
      <c r="DA136" s="435" t="str">
        <f>VLOOKUP(B136,Sheet1!$B$2:$F$207,5,0)</f>
        <v>B1</v>
      </c>
      <c r="DB136" s="5"/>
      <c r="DC136" s="8"/>
      <c r="DD136" s="184" t="s">
        <v>4443</v>
      </c>
      <c r="DE136" s="184"/>
      <c r="DF136" s="9" t="s">
        <v>246</v>
      </c>
      <c r="DG136" s="9" t="s">
        <v>342</v>
      </c>
      <c r="DH136" s="15" t="s">
        <v>4917</v>
      </c>
      <c r="DI136" s="12"/>
      <c r="DJ136" s="12"/>
      <c r="DK136" s="12"/>
      <c r="DL136" s="12"/>
      <c r="DM136" s="12"/>
      <c r="DN136" s="12"/>
      <c r="DO136" s="12"/>
      <c r="DP136" s="12"/>
      <c r="DQ136" s="12"/>
      <c r="DR136" s="12" t="s">
        <v>4915</v>
      </c>
      <c r="DS136" s="9" t="s">
        <v>4872</v>
      </c>
      <c r="DT136" s="12"/>
    </row>
    <row r="137" spans="1:124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435" t="str">
        <f>VLOOKUP(B137,Sheet1!$B$2:$F$207,4,0)</f>
        <v>B</v>
      </c>
      <c r="DA137" s="435" t="str">
        <f>VLOOKUP(B137,Sheet1!$B$2:$F$207,5,0)</f>
        <v>A2</v>
      </c>
      <c r="DB137" s="5"/>
      <c r="DC137" s="8"/>
      <c r="DD137" s="184" t="s">
        <v>4443</v>
      </c>
      <c r="DE137" s="184"/>
      <c r="DF137" s="9" t="s">
        <v>633</v>
      </c>
      <c r="DG137" s="9" t="s">
        <v>142</v>
      </c>
      <c r="DH137" s="15" t="s">
        <v>4914</v>
      </c>
      <c r="DI137" s="12"/>
      <c r="DJ137" s="12"/>
      <c r="DK137" s="12"/>
      <c r="DL137" s="12"/>
      <c r="DM137" s="12"/>
      <c r="DN137" s="12"/>
      <c r="DO137" s="12"/>
      <c r="DP137" s="12"/>
      <c r="DQ137" s="12"/>
      <c r="DR137" s="12" t="s">
        <v>4915</v>
      </c>
      <c r="DS137" s="9" t="s">
        <v>4872</v>
      </c>
      <c r="DT137" s="12"/>
    </row>
    <row r="138" spans="1:124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435" t="str">
        <f>VLOOKUP(B138,Sheet1!$B$2:$F$207,4,0)</f>
        <v>B</v>
      </c>
      <c r="DA138" s="435" t="str">
        <f>VLOOKUP(B138,Sheet1!$B$2:$F$207,5,0)</f>
        <v>A2</v>
      </c>
      <c r="DB138" s="5"/>
      <c r="DC138" s="8"/>
      <c r="DD138" s="184" t="s">
        <v>4443</v>
      </c>
      <c r="DE138" s="184"/>
      <c r="DF138" s="9" t="s">
        <v>682</v>
      </c>
      <c r="DG138" s="9" t="s">
        <v>329</v>
      </c>
      <c r="DH138" s="15" t="s">
        <v>5075</v>
      </c>
      <c r="DI138" s="12"/>
      <c r="DJ138" s="12"/>
      <c r="DK138" s="12"/>
      <c r="DL138" s="12"/>
      <c r="DM138" s="12"/>
      <c r="DN138" s="12"/>
      <c r="DO138" s="12"/>
      <c r="DP138" s="12"/>
      <c r="DQ138" s="12"/>
      <c r="DR138" s="12" t="s">
        <v>4915</v>
      </c>
      <c r="DS138" s="9" t="s">
        <v>4872</v>
      </c>
      <c r="DT138" s="12"/>
    </row>
    <row r="139" spans="1:124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435"/>
      <c r="DA139" s="435"/>
      <c r="DB139" s="5"/>
      <c r="DC139" s="8"/>
      <c r="DD139" s="184"/>
      <c r="DE139" s="184"/>
      <c r="DF139" s="9"/>
      <c r="DG139" s="9"/>
      <c r="DH139" s="15"/>
      <c r="DI139" s="12"/>
      <c r="DJ139" s="12"/>
      <c r="DK139" s="12"/>
      <c r="DL139" s="12"/>
      <c r="DM139" s="12"/>
      <c r="DN139" s="12"/>
      <c r="DO139" s="12"/>
      <c r="DP139" s="12"/>
      <c r="DQ139" s="12"/>
      <c r="DR139" s="12"/>
      <c r="DS139" s="9"/>
      <c r="DT139" s="12"/>
    </row>
    <row r="140" spans="1:124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435" t="str">
        <f>VLOOKUP(B140,Sheet1!$B$2:$F$207,4,0)</f>
        <v>ĐH</v>
      </c>
      <c r="DA140" s="435" t="str">
        <f>VLOOKUP(B140,Sheet1!$B$2:$F$207,5,0)</f>
        <v>C1</v>
      </c>
      <c r="DB140" s="5"/>
      <c r="DC140" s="8"/>
      <c r="DD140" s="184" t="s">
        <v>4443</v>
      </c>
      <c r="DE140" s="184"/>
      <c r="DF140" s="9" t="s">
        <v>84</v>
      </c>
      <c r="DG140" s="9" t="s">
        <v>84</v>
      </c>
      <c r="DH140" s="15" t="s">
        <v>5076</v>
      </c>
      <c r="DI140" s="12"/>
      <c r="DJ140" s="12"/>
      <c r="DK140" s="12"/>
      <c r="DL140" s="12"/>
      <c r="DM140" s="12"/>
      <c r="DN140" s="12"/>
      <c r="DO140" s="12"/>
      <c r="DP140" s="12"/>
      <c r="DQ140" s="12"/>
      <c r="DR140" s="12" t="s">
        <v>4960</v>
      </c>
      <c r="DS140" s="9" t="s">
        <v>4872</v>
      </c>
      <c r="DT140" s="15" t="s">
        <v>4882</v>
      </c>
    </row>
    <row r="141" spans="1:124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435" t="str">
        <f>VLOOKUP(B141,Sheet1!$B$2:$F$207,4,0)</f>
        <v>B1</v>
      </c>
      <c r="DA141" s="435" t="str">
        <f>VLOOKUP(B141,Sheet1!$B$2:$F$207,5,0)</f>
        <v>B1</v>
      </c>
      <c r="DB141" s="5"/>
      <c r="DC141" s="8"/>
      <c r="DD141" s="184" t="s">
        <v>4443</v>
      </c>
      <c r="DE141" s="184"/>
      <c r="DF141" s="13" t="s">
        <v>2795</v>
      </c>
      <c r="DG141" s="9" t="s">
        <v>734</v>
      </c>
      <c r="DH141" s="15" t="s">
        <v>5077</v>
      </c>
      <c r="DI141" s="12"/>
      <c r="DJ141" s="12"/>
      <c r="DK141" s="12"/>
      <c r="DL141" s="12"/>
      <c r="DM141" s="12"/>
      <c r="DN141" s="12"/>
      <c r="DO141" s="12"/>
      <c r="DP141" s="12"/>
      <c r="DQ141" s="12"/>
      <c r="DR141" s="12" t="s">
        <v>4915</v>
      </c>
      <c r="DS141" s="9" t="s">
        <v>4872</v>
      </c>
      <c r="DT141" s="15" t="s">
        <v>4882</v>
      </c>
    </row>
    <row r="142" spans="1:124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435" t="str">
        <f>VLOOKUP(B142,Sheet1!$B$2:$F$207,4,0)</f>
        <v>B</v>
      </c>
      <c r="DA142" s="435" t="str">
        <f>VLOOKUP(B142,Sheet1!$B$2:$F$207,5,0)</f>
        <v>A2</v>
      </c>
      <c r="DB142" s="5"/>
      <c r="DC142" s="8"/>
      <c r="DD142" s="184" t="s">
        <v>4443</v>
      </c>
      <c r="DE142" s="184"/>
      <c r="DF142" s="9" t="s">
        <v>391</v>
      </c>
      <c r="DG142" s="9" t="s">
        <v>392</v>
      </c>
      <c r="DH142" s="91" t="s">
        <v>4868</v>
      </c>
      <c r="DI142" s="12"/>
      <c r="DJ142" s="12"/>
      <c r="DK142" s="12"/>
      <c r="DL142" s="12"/>
      <c r="DM142" s="12"/>
      <c r="DN142" s="12"/>
      <c r="DO142" s="12"/>
      <c r="DP142" s="12"/>
      <c r="DQ142" s="12"/>
      <c r="DR142" s="12" t="s">
        <v>4976</v>
      </c>
      <c r="DS142" s="9" t="s">
        <v>4872</v>
      </c>
      <c r="DT142" s="12"/>
    </row>
    <row r="143" spans="1:124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435" t="str">
        <f>VLOOKUP(B143,Sheet1!$B$2:$F$207,4,0)</f>
        <v>B</v>
      </c>
      <c r="DA143" s="435" t="str">
        <f>VLOOKUP(B143,Sheet1!$B$2:$F$207,5,0)</f>
        <v>A2</v>
      </c>
      <c r="DB143" s="5"/>
      <c r="DC143" s="8"/>
      <c r="DD143" s="184" t="s">
        <v>4443</v>
      </c>
      <c r="DE143" s="184"/>
      <c r="DF143" s="9" t="s">
        <v>582</v>
      </c>
      <c r="DG143" s="9" t="s">
        <v>582</v>
      </c>
      <c r="DH143" s="90" t="s">
        <v>4101</v>
      </c>
      <c r="DI143" s="12"/>
      <c r="DJ143" s="12"/>
      <c r="DK143" s="12"/>
      <c r="DL143" s="12"/>
      <c r="DM143" s="12"/>
      <c r="DN143" s="12"/>
      <c r="DO143" s="12"/>
      <c r="DP143" s="12"/>
      <c r="DQ143" s="12"/>
      <c r="DR143" s="12" t="s">
        <v>4915</v>
      </c>
      <c r="DS143" s="9" t="s">
        <v>4870</v>
      </c>
      <c r="DT143" s="12"/>
    </row>
    <row r="144" spans="1:124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435" t="str">
        <f>VLOOKUP(B144,Sheet1!$B$2:$F$207,4,0)</f>
        <v>B</v>
      </c>
      <c r="DA144" s="435" t="str">
        <f>VLOOKUP(B144,Sheet1!$B$2:$F$207,5,0)</f>
        <v>A2</v>
      </c>
      <c r="DB144" s="5"/>
      <c r="DC144" s="8"/>
      <c r="DD144" s="184" t="s">
        <v>4443</v>
      </c>
      <c r="DE144" s="184"/>
      <c r="DF144" s="9" t="s">
        <v>228</v>
      </c>
      <c r="DG144" s="9" t="s">
        <v>228</v>
      </c>
      <c r="DH144" s="90" t="s">
        <v>4977</v>
      </c>
      <c r="DI144" s="12"/>
      <c r="DJ144" s="12"/>
      <c r="DK144" s="12"/>
      <c r="DL144" s="12"/>
      <c r="DM144" s="12"/>
      <c r="DN144" s="12"/>
      <c r="DO144" s="12"/>
      <c r="DP144" s="12"/>
      <c r="DQ144" s="12"/>
      <c r="DR144" s="12" t="s">
        <v>4978</v>
      </c>
      <c r="DS144" s="9" t="s">
        <v>4870</v>
      </c>
      <c r="DT144" s="12"/>
    </row>
    <row r="145" spans="1:124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435" t="str">
        <f>VLOOKUP(B145,Sheet1!$B$2:$F$207,4,0)</f>
        <v>B</v>
      </c>
      <c r="DA145" s="435" t="str">
        <f>VLOOKUP(B145,Sheet1!$B$2:$F$207,5,0)</f>
        <v>A2</v>
      </c>
      <c r="DB145" s="5"/>
      <c r="DC145" s="8"/>
      <c r="DD145" s="184" t="s">
        <v>4443</v>
      </c>
      <c r="DE145" s="184"/>
      <c r="DF145" s="9" t="s">
        <v>587</v>
      </c>
      <c r="DG145" s="9" t="s">
        <v>139</v>
      </c>
      <c r="DH145" s="15" t="s">
        <v>5078</v>
      </c>
      <c r="DI145" s="12"/>
      <c r="DJ145" s="12"/>
      <c r="DK145" s="12"/>
      <c r="DL145" s="12"/>
      <c r="DM145" s="12"/>
      <c r="DN145" s="12"/>
      <c r="DO145" s="12"/>
      <c r="DP145" s="12"/>
      <c r="DQ145" s="12"/>
      <c r="DR145" s="12" t="s">
        <v>4929</v>
      </c>
      <c r="DS145" s="9" t="s">
        <v>4872</v>
      </c>
      <c r="DT145" s="15" t="s">
        <v>4885</v>
      </c>
    </row>
    <row r="146" spans="1:124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435" t="str">
        <f>VLOOKUP(B146,Sheet1!$B$2:$F$207,4,0)</f>
        <v>B</v>
      </c>
      <c r="DA146" s="435" t="str">
        <f>VLOOKUP(B146,Sheet1!$B$2:$F$207,5,0)</f>
        <v>A2</v>
      </c>
      <c r="DB146" s="5"/>
      <c r="DC146" s="8"/>
      <c r="DD146" s="184" t="s">
        <v>4443</v>
      </c>
      <c r="DE146" s="184"/>
      <c r="DF146" s="9" t="s">
        <v>142</v>
      </c>
      <c r="DG146" s="9" t="s">
        <v>142</v>
      </c>
      <c r="DH146" s="15" t="s">
        <v>5079</v>
      </c>
      <c r="DI146" s="12"/>
      <c r="DJ146" s="12"/>
      <c r="DK146" s="12"/>
      <c r="DL146" s="12"/>
      <c r="DM146" s="12"/>
      <c r="DN146" s="12"/>
      <c r="DO146" s="12"/>
      <c r="DP146" s="12"/>
      <c r="DQ146" s="12"/>
      <c r="DR146" s="12" t="s">
        <v>4915</v>
      </c>
      <c r="DS146" s="9" t="s">
        <v>4872</v>
      </c>
      <c r="DT146" s="15" t="s">
        <v>4886</v>
      </c>
    </row>
    <row r="147" spans="1:124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435" t="str">
        <f>VLOOKUP(B147,Sheet1!$B$2:$F$207,4,0)</f>
        <v>B</v>
      </c>
      <c r="DA147" s="435" t="str">
        <f>VLOOKUP(B147,Sheet1!$B$2:$F$207,5,0)</f>
        <v>A2</v>
      </c>
      <c r="DB147" s="5"/>
      <c r="DC147" s="8"/>
      <c r="DD147" s="184" t="s">
        <v>4443</v>
      </c>
      <c r="DE147" s="184"/>
      <c r="DF147" s="9" t="s">
        <v>332</v>
      </c>
      <c r="DG147" s="9" t="s">
        <v>332</v>
      </c>
      <c r="DH147" s="91" t="s">
        <v>4858</v>
      </c>
      <c r="DI147" s="12"/>
      <c r="DJ147" s="12"/>
      <c r="DK147" s="12"/>
      <c r="DL147" s="12"/>
      <c r="DM147" s="12"/>
      <c r="DN147" s="12"/>
      <c r="DO147" s="12"/>
      <c r="DP147" s="12"/>
      <c r="DQ147" s="12"/>
      <c r="DR147" s="12" t="s">
        <v>4979</v>
      </c>
      <c r="DS147" s="9" t="s">
        <v>4872</v>
      </c>
      <c r="DT147" s="12"/>
    </row>
    <row r="148" spans="1:124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435" t="str">
        <f>VLOOKUP(B148,Sheet1!$B$2:$F$207,4,0)</f>
        <v>B</v>
      </c>
      <c r="DA148" s="435" t="str">
        <f>VLOOKUP(B148,Sheet1!$B$2:$F$207,5,0)</f>
        <v>A2</v>
      </c>
      <c r="DB148" s="5"/>
      <c r="DC148" s="8"/>
      <c r="DD148" s="184" t="s">
        <v>4443</v>
      </c>
      <c r="DE148" s="184"/>
      <c r="DF148" s="15" t="s">
        <v>1318</v>
      </c>
      <c r="DG148" s="15" t="s">
        <v>1318</v>
      </c>
      <c r="DH148" s="91" t="s">
        <v>4980</v>
      </c>
      <c r="DI148" s="12"/>
      <c r="DJ148" s="12"/>
      <c r="DK148" s="12"/>
      <c r="DL148" s="12"/>
      <c r="DM148" s="12"/>
      <c r="DN148" s="12"/>
      <c r="DO148" s="12"/>
      <c r="DP148" s="12"/>
      <c r="DQ148" s="12"/>
      <c r="DR148" s="12" t="s">
        <v>4981</v>
      </c>
      <c r="DS148" s="9" t="s">
        <v>4870</v>
      </c>
      <c r="DT148" s="12"/>
    </row>
    <row r="149" spans="1:124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435" t="str">
        <f>VLOOKUP(B149,Sheet1!$B$2:$F$207,4,0)</f>
        <v>B</v>
      </c>
      <c r="DA149" s="435" t="str">
        <f>VLOOKUP(B149,Sheet1!$B$2:$F$207,5,0)</f>
        <v>A2</v>
      </c>
      <c r="DB149" s="5"/>
      <c r="DC149" s="8"/>
      <c r="DD149" s="184" t="s">
        <v>4443</v>
      </c>
      <c r="DE149" s="184"/>
      <c r="DF149" s="15" t="s">
        <v>2806</v>
      </c>
      <c r="DG149" s="15" t="s">
        <v>2806</v>
      </c>
      <c r="DH149" s="90" t="s">
        <v>4982</v>
      </c>
      <c r="DI149" s="12"/>
      <c r="DJ149" s="12"/>
      <c r="DK149" s="12"/>
      <c r="DL149" s="12"/>
      <c r="DM149" s="12"/>
      <c r="DN149" s="12"/>
      <c r="DO149" s="12"/>
      <c r="DP149" s="12"/>
      <c r="DQ149" s="12"/>
      <c r="DR149" s="12" t="s">
        <v>4983</v>
      </c>
      <c r="DS149" s="9" t="s">
        <v>4870</v>
      </c>
      <c r="DT149" s="12"/>
    </row>
    <row r="150" spans="1:124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435" t="str">
        <f>VLOOKUP(B150,Sheet1!$B$2:$F$207,4,0)</f>
        <v>B</v>
      </c>
      <c r="DA150" s="435" t="str">
        <f>VLOOKUP(B150,Sheet1!$B$2:$F$207,5,0)</f>
        <v>A2</v>
      </c>
      <c r="DB150" s="5"/>
      <c r="DC150" s="8"/>
      <c r="DD150" s="184" t="s">
        <v>4443</v>
      </c>
      <c r="DE150" s="184"/>
      <c r="DF150" s="9" t="s">
        <v>194</v>
      </c>
      <c r="DG150" s="9" t="s">
        <v>194</v>
      </c>
      <c r="DH150" s="15" t="s">
        <v>5080</v>
      </c>
      <c r="DI150" s="12"/>
      <c r="DJ150" s="12"/>
      <c r="DK150" s="12"/>
      <c r="DL150" s="12"/>
      <c r="DM150" s="12"/>
      <c r="DN150" s="12"/>
      <c r="DO150" s="12"/>
      <c r="DP150" s="12"/>
      <c r="DQ150" s="12"/>
      <c r="DR150" s="12" t="s">
        <v>4927</v>
      </c>
      <c r="DS150" s="9" t="s">
        <v>4872</v>
      </c>
      <c r="DT150" s="12"/>
    </row>
    <row r="151" spans="1:124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435"/>
      <c r="DA151" s="435"/>
      <c r="DB151" s="5"/>
      <c r="DC151" s="8"/>
      <c r="DD151" s="184"/>
      <c r="DE151" s="184"/>
      <c r="DF151" s="9"/>
      <c r="DG151" s="9"/>
      <c r="DH151" s="12"/>
      <c r="DI151" s="12"/>
      <c r="DJ151" s="12"/>
      <c r="DK151" s="12"/>
      <c r="DL151" s="12"/>
      <c r="DM151" s="12"/>
      <c r="DN151" s="12"/>
      <c r="DO151" s="12"/>
      <c r="DP151" s="12"/>
      <c r="DQ151" s="12"/>
      <c r="DR151" s="12"/>
      <c r="DS151" s="9"/>
      <c r="DT151" s="12"/>
    </row>
    <row r="152" spans="1:124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435" t="str">
        <f>VLOOKUP(B152,Sheet1!$B$2:$F$207,4,0)</f>
        <v>ĐH</v>
      </c>
      <c r="DA152" s="435" t="str">
        <f>VLOOKUP(B152,Sheet1!$B$2:$F$207,5,0)</f>
        <v>C1</v>
      </c>
      <c r="DB152" s="5"/>
      <c r="DC152" s="8"/>
      <c r="DD152" s="184" t="s">
        <v>4443</v>
      </c>
      <c r="DE152" s="184"/>
      <c r="DF152" s="9" t="s">
        <v>113</v>
      </c>
      <c r="DG152" s="9" t="s">
        <v>108</v>
      </c>
      <c r="DH152" s="91" t="s">
        <v>4866</v>
      </c>
      <c r="DI152" s="12"/>
      <c r="DJ152" s="12"/>
      <c r="DK152" s="12"/>
      <c r="DL152" s="12"/>
      <c r="DM152" s="12"/>
      <c r="DN152" s="12"/>
      <c r="DO152" s="12"/>
      <c r="DP152" s="12"/>
      <c r="DQ152" s="12"/>
      <c r="DR152" s="12" t="s">
        <v>4930</v>
      </c>
      <c r="DS152" s="9" t="s">
        <v>4872</v>
      </c>
      <c r="DT152" s="12"/>
    </row>
    <row r="153" spans="1:124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435" t="str">
        <f>VLOOKUP(B153,Sheet1!$B$2:$F$207,4,0)</f>
        <v>TOEFL 413</v>
      </c>
      <c r="DA153" s="435" t="str">
        <f>VLOOKUP(B153,Sheet1!$B$2:$F$207,5,0)</f>
        <v>A2</v>
      </c>
      <c r="DB153" s="5"/>
      <c r="DC153" s="8"/>
      <c r="DD153" s="184" t="s">
        <v>4443</v>
      </c>
      <c r="DE153" s="184"/>
      <c r="DF153" s="9" t="s">
        <v>562</v>
      </c>
      <c r="DG153" s="9" t="s">
        <v>105</v>
      </c>
      <c r="DH153" s="91" t="s">
        <v>4867</v>
      </c>
      <c r="DI153" s="12"/>
      <c r="DJ153" s="12"/>
      <c r="DK153" s="12"/>
      <c r="DL153" s="12"/>
      <c r="DM153" s="12"/>
      <c r="DN153" s="12"/>
      <c r="DO153" s="12"/>
      <c r="DP153" s="12"/>
      <c r="DQ153" s="12"/>
      <c r="DR153" s="12" t="s">
        <v>4967</v>
      </c>
      <c r="DS153" s="9" t="s">
        <v>4872</v>
      </c>
      <c r="DT153" s="12"/>
    </row>
    <row r="154" spans="1:124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435" t="str">
        <f>VLOOKUP(B154,Sheet1!$B$2:$F$207,4,0)</f>
        <v>ĐH</v>
      </c>
      <c r="DA154" s="435" t="str">
        <f>VLOOKUP(B154,Sheet1!$B$2:$F$207,5,0)</f>
        <v>C1</v>
      </c>
      <c r="DB154" s="5"/>
      <c r="DC154" s="8"/>
      <c r="DD154" s="184" t="s">
        <v>4443</v>
      </c>
      <c r="DE154" s="184"/>
      <c r="DF154" s="9" t="s">
        <v>105</v>
      </c>
      <c r="DG154" s="9" t="s">
        <v>105</v>
      </c>
      <c r="DH154" s="90" t="s">
        <v>4984</v>
      </c>
      <c r="DI154" s="12"/>
      <c r="DJ154" s="12"/>
      <c r="DK154" s="12"/>
      <c r="DL154" s="12"/>
      <c r="DM154" s="12"/>
      <c r="DN154" s="12"/>
      <c r="DO154" s="12"/>
      <c r="DP154" s="12"/>
      <c r="DQ154" s="12"/>
      <c r="DR154" s="12" t="s">
        <v>4985</v>
      </c>
      <c r="DS154" s="9" t="s">
        <v>4870</v>
      </c>
      <c r="DT154" s="12"/>
    </row>
    <row r="155" spans="1:124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435" t="str">
        <f>VLOOKUP(B155,Sheet1!$B$2:$F$207,4,0)</f>
        <v>Toeic 510</v>
      </c>
      <c r="DA155" s="435" t="str">
        <f>VLOOKUP(B155,Sheet1!$B$2:$F$207,5,0)</f>
        <v>B1</v>
      </c>
      <c r="DB155" s="5"/>
      <c r="DC155" s="8"/>
      <c r="DD155" s="184" t="s">
        <v>4443</v>
      </c>
      <c r="DE155" s="184"/>
      <c r="DF155" s="9" t="s">
        <v>142</v>
      </c>
      <c r="DG155" s="9" t="s">
        <v>105</v>
      </c>
      <c r="DH155" s="91" t="s">
        <v>4859</v>
      </c>
      <c r="DI155" s="12"/>
      <c r="DJ155" s="12"/>
      <c r="DK155" s="12"/>
      <c r="DL155" s="12"/>
      <c r="DM155" s="12"/>
      <c r="DN155" s="12"/>
      <c r="DO155" s="12"/>
      <c r="DP155" s="12"/>
      <c r="DQ155" s="12"/>
      <c r="DR155" s="12" t="s">
        <v>4986</v>
      </c>
      <c r="DS155" s="9" t="s">
        <v>4872</v>
      </c>
      <c r="DT155" s="12"/>
    </row>
    <row r="156" spans="1:124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435" t="str">
        <f>VLOOKUP(B156,Sheet1!$B$2:$F$207,4,0)</f>
        <v>B1</v>
      </c>
      <c r="DA156" s="435" t="str">
        <f>VLOOKUP(B156,Sheet1!$B$2:$F$207,5,0)</f>
        <v>B1</v>
      </c>
      <c r="DB156" s="5"/>
      <c r="DC156" s="8"/>
      <c r="DD156" s="184" t="s">
        <v>4443</v>
      </c>
      <c r="DE156" s="184"/>
      <c r="DF156" s="9" t="s">
        <v>105</v>
      </c>
      <c r="DG156" s="9" t="s">
        <v>105</v>
      </c>
      <c r="DH156" s="90" t="s">
        <v>4987</v>
      </c>
      <c r="DI156" s="12"/>
      <c r="DJ156" s="12"/>
      <c r="DK156" s="12"/>
      <c r="DL156" s="12"/>
      <c r="DM156" s="12"/>
      <c r="DN156" s="12"/>
      <c r="DO156" s="12"/>
      <c r="DP156" s="12"/>
      <c r="DQ156" s="12"/>
      <c r="DR156" s="12" t="s">
        <v>4915</v>
      </c>
      <c r="DS156" s="9" t="s">
        <v>4870</v>
      </c>
      <c r="DT156" s="12"/>
    </row>
    <row r="157" spans="1:124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435" t="str">
        <f>VLOOKUP(B157,Sheet1!$B$2:$F$207,4,0)</f>
        <v>Toeic 550</v>
      </c>
      <c r="DA157" s="435" t="str">
        <f>VLOOKUP(B157,Sheet1!$B$2:$F$207,5,0)</f>
        <v>B1</v>
      </c>
      <c r="DB157" s="5"/>
      <c r="DC157" s="8"/>
      <c r="DD157" s="184" t="s">
        <v>4443</v>
      </c>
      <c r="DE157" s="184"/>
      <c r="DF157" s="9" t="s">
        <v>339</v>
      </c>
      <c r="DG157" s="9" t="s">
        <v>105</v>
      </c>
      <c r="DH157" s="91" t="s">
        <v>5081</v>
      </c>
      <c r="DI157" s="12"/>
      <c r="DJ157" s="12"/>
      <c r="DK157" s="12"/>
      <c r="DL157" s="12"/>
      <c r="DM157" s="12"/>
      <c r="DN157" s="12"/>
      <c r="DO157" s="12"/>
      <c r="DP157" s="12"/>
      <c r="DQ157" s="12"/>
      <c r="DR157" s="12" t="s">
        <v>4952</v>
      </c>
      <c r="DS157" s="9" t="s">
        <v>4872</v>
      </c>
      <c r="DT157" s="12"/>
    </row>
    <row r="158" spans="1:124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435" t="str">
        <f>VLOOKUP(B158,Sheet1!$B$2:$F$207,4,0)</f>
        <v>C</v>
      </c>
      <c r="DA158" s="435" t="str">
        <f>VLOOKUP(B158,Sheet1!$B$2:$F$207,5,0)</f>
        <v>B1</v>
      </c>
      <c r="DB158" s="5"/>
      <c r="DC158" s="8"/>
      <c r="DD158" s="184" t="s">
        <v>4443</v>
      </c>
      <c r="DE158" s="184"/>
      <c r="DF158" s="9" t="s">
        <v>105</v>
      </c>
      <c r="DG158" s="9" t="s">
        <v>105</v>
      </c>
      <c r="DH158" s="299" t="s">
        <v>4869</v>
      </c>
      <c r="DI158" s="12"/>
      <c r="DJ158" s="12"/>
      <c r="DK158" s="12"/>
      <c r="DL158" s="12"/>
      <c r="DM158" s="12"/>
      <c r="DN158" s="12"/>
      <c r="DO158" s="12"/>
      <c r="DP158" s="12"/>
      <c r="DQ158" s="12"/>
      <c r="DR158" s="12" t="s">
        <v>4988</v>
      </c>
      <c r="DS158" s="9" t="s">
        <v>4872</v>
      </c>
      <c r="DT158" s="12"/>
    </row>
    <row r="159" spans="1:124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435" t="str">
        <f>VLOOKUP(B159,Sheet1!$B$2:$F$207,4,0)</f>
        <v>ĐH</v>
      </c>
      <c r="DA159" s="435" t="str">
        <f>VLOOKUP(B159,Sheet1!$B$2:$F$207,5,0)</f>
        <v>C1</v>
      </c>
      <c r="DB159" s="5"/>
      <c r="DC159" s="8"/>
      <c r="DD159" s="184" t="s">
        <v>4443</v>
      </c>
      <c r="DE159" s="184"/>
      <c r="DF159" s="9" t="s">
        <v>105</v>
      </c>
      <c r="DG159" s="9" t="s">
        <v>105</v>
      </c>
      <c r="DH159" s="90" t="s">
        <v>4989</v>
      </c>
      <c r="DI159" s="12"/>
      <c r="DJ159" s="12"/>
      <c r="DK159" s="12"/>
      <c r="DL159" s="12"/>
      <c r="DM159" s="12"/>
      <c r="DN159" s="12"/>
      <c r="DO159" s="12"/>
      <c r="DP159" s="12"/>
      <c r="DQ159" s="12"/>
      <c r="DR159" s="12" t="s">
        <v>4990</v>
      </c>
      <c r="DS159" s="9" t="s">
        <v>4870</v>
      </c>
      <c r="DT159" s="12"/>
    </row>
    <row r="160" spans="1:124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435" t="str">
        <f>VLOOKUP(B160,Sheet1!$B$2:$F$207,4,0)</f>
        <v>B</v>
      </c>
      <c r="DA160" s="435" t="str">
        <f>VLOOKUP(B160,Sheet1!$B$2:$F$207,5,0)</f>
        <v>A2</v>
      </c>
      <c r="DB160" s="5"/>
      <c r="DC160" s="8"/>
      <c r="DD160" s="184" t="s">
        <v>4443</v>
      </c>
      <c r="DE160" s="184"/>
      <c r="DF160" s="9" t="s">
        <v>105</v>
      </c>
      <c r="DG160" s="9" t="s">
        <v>105</v>
      </c>
      <c r="DH160" s="90" t="s">
        <v>4481</v>
      </c>
      <c r="DI160" s="12"/>
      <c r="DJ160" s="12"/>
      <c r="DK160" s="12"/>
      <c r="DL160" s="12"/>
      <c r="DM160" s="12"/>
      <c r="DN160" s="12"/>
      <c r="DO160" s="12"/>
      <c r="DP160" s="12"/>
      <c r="DQ160" s="12"/>
      <c r="DR160" s="12" t="s">
        <v>4966</v>
      </c>
      <c r="DS160" s="9" t="s">
        <v>4872</v>
      </c>
      <c r="DT160" s="12"/>
    </row>
    <row r="161" spans="1:124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435" t="str">
        <f>VLOOKUP(B161,Sheet1!$B$2:$F$207,4,0)</f>
        <v>B</v>
      </c>
      <c r="DA161" s="435" t="str">
        <f>VLOOKUP(B161,Sheet1!$B$2:$F$207,5,0)</f>
        <v>A2</v>
      </c>
      <c r="DB161" s="5"/>
      <c r="DC161" s="8"/>
      <c r="DD161" s="184" t="s">
        <v>4443</v>
      </c>
      <c r="DE161" s="184"/>
      <c r="DF161" s="15" t="s">
        <v>1318</v>
      </c>
      <c r="DG161" s="15" t="s">
        <v>1318</v>
      </c>
      <c r="DH161" s="90" t="s">
        <v>4473</v>
      </c>
      <c r="DI161" s="12"/>
      <c r="DJ161" s="12"/>
      <c r="DK161" s="12"/>
      <c r="DL161" s="12"/>
      <c r="DM161" s="12"/>
      <c r="DN161" s="12"/>
      <c r="DO161" s="12"/>
      <c r="DP161" s="12"/>
      <c r="DQ161" s="12"/>
      <c r="DR161" s="12" t="s">
        <v>4986</v>
      </c>
      <c r="DS161" s="9" t="s">
        <v>4872</v>
      </c>
      <c r="DT161" s="12"/>
    </row>
    <row r="162" spans="1:124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435" t="str">
        <f>VLOOKUP(B162,Sheet1!$B$2:$F$207,4,0)</f>
        <v>B1</v>
      </c>
      <c r="DA162" s="435" t="str">
        <f>VLOOKUP(B162,Sheet1!$B$2:$F$207,5,0)</f>
        <v>B1</v>
      </c>
      <c r="DB162" s="5"/>
      <c r="DC162" s="8"/>
      <c r="DD162" s="184" t="s">
        <v>4443</v>
      </c>
      <c r="DE162" s="184"/>
      <c r="DF162" s="15" t="s">
        <v>1318</v>
      </c>
      <c r="DG162" s="15" t="s">
        <v>1318</v>
      </c>
      <c r="DH162" s="91" t="s">
        <v>4098</v>
      </c>
      <c r="DI162" s="12"/>
      <c r="DJ162" s="12"/>
      <c r="DK162" s="12"/>
      <c r="DL162" s="12"/>
      <c r="DM162" s="12"/>
      <c r="DN162" s="12"/>
      <c r="DO162" s="12"/>
      <c r="DP162" s="12"/>
      <c r="DQ162" s="12"/>
      <c r="DR162" s="12" t="s">
        <v>4940</v>
      </c>
      <c r="DS162" s="9" t="s">
        <v>4870</v>
      </c>
      <c r="DT162" s="12"/>
    </row>
    <row r="163" spans="1:124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435" t="str">
        <f>VLOOKUP(B163,Sheet1!$B$2:$F$207,4,0)</f>
        <v>B</v>
      </c>
      <c r="DA163" s="435" t="str">
        <f>VLOOKUP(B163,Sheet1!$B$2:$F$207,5,0)</f>
        <v>A2</v>
      </c>
      <c r="DB163" s="5"/>
      <c r="DC163" s="8"/>
      <c r="DD163" s="184" t="s">
        <v>4443</v>
      </c>
      <c r="DE163" s="184"/>
      <c r="DF163" s="9" t="s">
        <v>105</v>
      </c>
      <c r="DG163" s="9" t="s">
        <v>105</v>
      </c>
      <c r="DH163" s="90" t="s">
        <v>4102</v>
      </c>
      <c r="DI163" s="12"/>
      <c r="DJ163" s="12"/>
      <c r="DK163" s="12"/>
      <c r="DL163" s="12"/>
      <c r="DM163" s="12"/>
      <c r="DN163" s="12"/>
      <c r="DO163" s="12"/>
      <c r="DP163" s="12"/>
      <c r="DQ163" s="12"/>
      <c r="DR163" s="12" t="s">
        <v>4991</v>
      </c>
      <c r="DS163" s="9" t="s">
        <v>4870</v>
      </c>
      <c r="DT163" s="12"/>
    </row>
    <row r="164" spans="1:124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435" t="str">
        <f>VLOOKUP(B164,Sheet1!$B$2:$F$207,4,0)</f>
        <v>TOEIC 600</v>
      </c>
      <c r="DA164" s="435" t="str">
        <f>VLOOKUP(B164,Sheet1!$B$2:$F$207,5,0)</f>
        <v>B2</v>
      </c>
      <c r="DB164" s="5"/>
      <c r="DC164" s="8"/>
      <c r="DD164" s="184" t="s">
        <v>4443</v>
      </c>
      <c r="DE164" s="184"/>
      <c r="DF164" s="13" t="s">
        <v>2806</v>
      </c>
      <c r="DG164" s="13" t="s">
        <v>2806</v>
      </c>
      <c r="DH164" s="90" t="s">
        <v>4992</v>
      </c>
      <c r="DI164" s="12"/>
      <c r="DJ164" s="12"/>
      <c r="DK164" s="12"/>
      <c r="DL164" s="12"/>
      <c r="DM164" s="12"/>
      <c r="DN164" s="12"/>
      <c r="DO164" s="12"/>
      <c r="DP164" s="12"/>
      <c r="DQ164" s="12"/>
      <c r="DR164" s="12" t="s">
        <v>4966</v>
      </c>
      <c r="DS164" s="9" t="s">
        <v>4870</v>
      </c>
      <c r="DT164" s="12"/>
    </row>
    <row r="165" spans="1:124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435" t="str">
        <f>VLOOKUP(B165,Sheet1!$B$2:$F$207,4,0)</f>
        <v>B</v>
      </c>
      <c r="DA165" s="435" t="str">
        <f>VLOOKUP(B165,Sheet1!$B$2:$F$207,5,0)</f>
        <v>A2</v>
      </c>
      <c r="DB165" s="5"/>
      <c r="DC165" s="8"/>
      <c r="DD165" s="184" t="s">
        <v>4443</v>
      </c>
      <c r="DE165" s="184"/>
      <c r="DF165" s="9" t="s">
        <v>113</v>
      </c>
      <c r="DG165" s="9" t="s">
        <v>148</v>
      </c>
      <c r="DH165" s="15" t="s">
        <v>5088</v>
      </c>
      <c r="DI165" s="12"/>
      <c r="DJ165" s="12"/>
      <c r="DK165" s="12"/>
      <c r="DL165" s="12"/>
      <c r="DM165" s="12"/>
      <c r="DN165" s="12"/>
      <c r="DO165" s="12"/>
      <c r="DP165" s="12"/>
      <c r="DQ165" s="12"/>
      <c r="DR165" s="12" t="s">
        <v>5089</v>
      </c>
      <c r="DS165" s="9" t="s">
        <v>4870</v>
      </c>
      <c r="DT165" s="12"/>
    </row>
    <row r="166" spans="1:124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435" t="str">
        <f>VLOOKUP(B166,Sheet1!$B$2:$F$207,4,0)</f>
        <v>B1</v>
      </c>
      <c r="DA166" s="435" t="str">
        <f>VLOOKUP(B166,Sheet1!$B$2:$F$207,5,0)</f>
        <v>B1</v>
      </c>
      <c r="DB166" s="5"/>
      <c r="DC166" s="8"/>
      <c r="DD166" s="184" t="s">
        <v>4443</v>
      </c>
      <c r="DE166" s="184"/>
      <c r="DF166" s="9" t="s">
        <v>89</v>
      </c>
      <c r="DG166" s="9" t="s">
        <v>89</v>
      </c>
      <c r="DH166" s="15" t="s">
        <v>5090</v>
      </c>
      <c r="DI166" s="12"/>
      <c r="DJ166" s="12"/>
      <c r="DK166" s="12"/>
      <c r="DL166" s="12"/>
      <c r="DM166" s="12"/>
      <c r="DN166" s="12"/>
      <c r="DO166" s="12"/>
      <c r="DP166" s="12"/>
      <c r="DQ166" s="12"/>
      <c r="DR166" s="12" t="s">
        <v>4956</v>
      </c>
      <c r="DS166" s="9" t="s">
        <v>4872</v>
      </c>
      <c r="DT166" s="12"/>
    </row>
    <row r="167" spans="1:124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435"/>
      <c r="DA167" s="435"/>
      <c r="DB167" s="5"/>
      <c r="DC167" s="8"/>
      <c r="DD167" s="184"/>
      <c r="DE167" s="184"/>
      <c r="DF167" s="9"/>
      <c r="DG167" s="9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9"/>
      <c r="DT167" s="12"/>
    </row>
    <row r="168" spans="1:124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435" t="str">
        <f>VLOOKUP(B168,Sheet1!$B$2:$F$207,4,0)</f>
        <v>B</v>
      </c>
      <c r="DA168" s="435" t="str">
        <f>VLOOKUP(B168,Sheet1!$B$2:$F$207,5,0)</f>
        <v>A2</v>
      </c>
      <c r="DB168" s="5"/>
      <c r="DC168" s="8"/>
      <c r="DD168" s="184" t="s">
        <v>4443</v>
      </c>
      <c r="DE168" s="184"/>
      <c r="DF168" s="15" t="s">
        <v>587</v>
      </c>
      <c r="DG168" s="15" t="s">
        <v>1476</v>
      </c>
      <c r="DH168" s="91" t="s">
        <v>4865</v>
      </c>
      <c r="DI168" s="12"/>
      <c r="DJ168" s="12"/>
      <c r="DK168" s="12"/>
      <c r="DL168" s="12"/>
      <c r="DM168" s="12"/>
      <c r="DN168" s="12"/>
      <c r="DO168" s="12"/>
      <c r="DP168" s="12"/>
      <c r="DQ168" s="12"/>
      <c r="DR168" s="12" t="s">
        <v>4993</v>
      </c>
      <c r="DS168" s="9" t="s">
        <v>4872</v>
      </c>
      <c r="DT168" s="12"/>
    </row>
    <row r="169" spans="1:124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435" t="str">
        <f>VLOOKUP(B169,Sheet1!$B$2:$F$207,4,0)</f>
        <v>B</v>
      </c>
      <c r="DA169" s="435" t="str">
        <f>VLOOKUP(B169,Sheet1!$B$2:$F$207,5,0)</f>
        <v>A2</v>
      </c>
      <c r="DB169" s="5"/>
      <c r="DC169" s="8"/>
      <c r="DD169" s="184" t="s">
        <v>4443</v>
      </c>
      <c r="DE169" s="184"/>
      <c r="DF169" s="23" t="s">
        <v>2986</v>
      </c>
      <c r="DG169" s="23">
        <v>43556</v>
      </c>
      <c r="DH169" s="91" t="s">
        <v>4994</v>
      </c>
      <c r="DI169" s="12"/>
      <c r="DJ169" s="12"/>
      <c r="DK169" s="12"/>
      <c r="DL169" s="12"/>
      <c r="DM169" s="12"/>
      <c r="DN169" s="12"/>
      <c r="DO169" s="12"/>
      <c r="DP169" s="12"/>
      <c r="DQ169" s="12"/>
      <c r="DR169" s="12" t="s">
        <v>4936</v>
      </c>
      <c r="DS169" s="9" t="s">
        <v>4870</v>
      </c>
      <c r="DT169" s="12"/>
    </row>
    <row r="170" spans="1:124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435"/>
      <c r="DA170" s="435"/>
      <c r="DB170" s="5"/>
      <c r="DC170" s="8"/>
      <c r="DD170" s="184"/>
      <c r="DE170" s="184"/>
      <c r="DF170" s="23"/>
      <c r="DG170" s="23"/>
      <c r="DH170" s="91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9"/>
      <c r="DT170" s="12"/>
    </row>
    <row r="171" spans="1:124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435" t="str">
        <f>VLOOKUP(B171,Sheet1!$B$2:$F$207,4,0)</f>
        <v>ThS</v>
      </c>
      <c r="DA171" s="435" t="str">
        <f>VLOOKUP(B171,Sheet1!$B$2:$F$207,5,0)</f>
        <v>ThS</v>
      </c>
      <c r="DB171" s="88"/>
      <c r="DC171" s="10" t="s">
        <v>4079</v>
      </c>
      <c r="DD171" s="184" t="s">
        <v>4443</v>
      </c>
      <c r="DE171" s="184" t="s">
        <v>4443</v>
      </c>
      <c r="DF171" s="9" t="s">
        <v>105</v>
      </c>
      <c r="DG171" s="9" t="s">
        <v>105</v>
      </c>
      <c r="DH171" s="90" t="s">
        <v>4995</v>
      </c>
      <c r="DI171" s="12"/>
      <c r="DJ171" s="12"/>
      <c r="DK171" s="12"/>
      <c r="DL171" s="12"/>
      <c r="DM171" s="12"/>
      <c r="DN171" s="12"/>
      <c r="DO171" s="12"/>
      <c r="DP171" s="12"/>
      <c r="DQ171" s="12"/>
      <c r="DR171" s="12" t="s">
        <v>4929</v>
      </c>
      <c r="DS171" s="9" t="s">
        <v>4872</v>
      </c>
      <c r="DT171" s="12"/>
    </row>
    <row r="172" spans="1:124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435" t="str">
        <f>VLOOKUP(B172,Sheet1!$B$2:$F$207,4,0)</f>
        <v>ThS</v>
      </c>
      <c r="DA172" s="435" t="str">
        <f>VLOOKUP(B172,Sheet1!$B$2:$F$207,5,0)</f>
        <v>ThS</v>
      </c>
      <c r="DB172" s="88"/>
      <c r="DC172" s="10" t="s">
        <v>4080</v>
      </c>
      <c r="DD172" s="184" t="s">
        <v>4443</v>
      </c>
      <c r="DE172" s="184" t="s">
        <v>4443</v>
      </c>
      <c r="DF172" s="9" t="s">
        <v>105</v>
      </c>
      <c r="DG172" s="9" t="s">
        <v>105</v>
      </c>
      <c r="DH172" s="90" t="s">
        <v>4470</v>
      </c>
      <c r="DI172" s="12"/>
      <c r="DJ172" s="12"/>
      <c r="DK172" s="12"/>
      <c r="DL172" s="12"/>
      <c r="DM172" s="12"/>
      <c r="DN172" s="12"/>
      <c r="DO172" s="12"/>
      <c r="DP172" s="12"/>
      <c r="DQ172" s="12"/>
      <c r="DR172" s="12" t="s">
        <v>4915</v>
      </c>
      <c r="DS172" s="9" t="s">
        <v>4872</v>
      </c>
      <c r="DT172" s="12"/>
    </row>
    <row r="173" spans="1:124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435" t="str">
        <f>VLOOKUP(B173,Sheet1!$B$2:$F$207,4,0)</f>
        <v>ThS</v>
      </c>
      <c r="DA173" s="435" t="str">
        <f>VLOOKUP(B173,Sheet1!$B$2:$F$207,5,0)</f>
        <v>ThS</v>
      </c>
      <c r="DB173" s="88"/>
      <c r="DC173" s="4" t="s">
        <v>4077</v>
      </c>
      <c r="DD173" s="184" t="s">
        <v>4443</v>
      </c>
      <c r="DE173" s="184" t="s">
        <v>4443</v>
      </c>
      <c r="DF173" s="9" t="s">
        <v>105</v>
      </c>
      <c r="DG173" s="9" t="s">
        <v>105</v>
      </c>
      <c r="DH173" s="90" t="s">
        <v>4471</v>
      </c>
      <c r="DI173" s="12"/>
      <c r="DJ173" s="12"/>
      <c r="DK173" s="12"/>
      <c r="DL173" s="12"/>
      <c r="DM173" s="12"/>
      <c r="DN173" s="12"/>
      <c r="DO173" s="12"/>
      <c r="DP173" s="12"/>
      <c r="DQ173" s="12"/>
      <c r="DR173" s="12" t="s">
        <v>4927</v>
      </c>
      <c r="DS173" s="9" t="s">
        <v>4872</v>
      </c>
      <c r="DT173" s="12"/>
    </row>
    <row r="174" spans="1:124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435" t="str">
        <f>VLOOKUP(B174,Sheet1!$B$2:$F$207,4,0)</f>
        <v>ThS</v>
      </c>
      <c r="DA174" s="435" t="str">
        <f>VLOOKUP(B174,Sheet1!$B$2:$F$207,5,0)</f>
        <v>ThS</v>
      </c>
      <c r="DB174" s="88"/>
      <c r="DC174" s="10" t="s">
        <v>4087</v>
      </c>
      <c r="DD174" s="184" t="s">
        <v>4443</v>
      </c>
      <c r="DE174" s="184" t="s">
        <v>4443</v>
      </c>
      <c r="DF174" s="9" t="s">
        <v>246</v>
      </c>
      <c r="DG174" s="9" t="s">
        <v>225</v>
      </c>
      <c r="DH174" s="90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9"/>
      <c r="DT174" s="12"/>
    </row>
    <row r="175" spans="1:124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435" t="str">
        <f>VLOOKUP(B175,Sheet1!$B$2:$F$207,4,0)</f>
        <v>ThS</v>
      </c>
      <c r="DA175" s="435" t="str">
        <f>VLOOKUP(B175,Sheet1!$B$2:$F$207,5,0)</f>
        <v>ThS</v>
      </c>
      <c r="DB175" s="88"/>
      <c r="DC175" s="4" t="s">
        <v>4076</v>
      </c>
      <c r="DD175" s="184" t="s">
        <v>4443</v>
      </c>
      <c r="DE175" s="184" t="s">
        <v>4443</v>
      </c>
      <c r="DF175" s="9" t="s">
        <v>43</v>
      </c>
      <c r="DG175" s="9" t="s">
        <v>43</v>
      </c>
      <c r="DH175" s="12"/>
      <c r="DI175" s="12"/>
      <c r="DJ175" s="12"/>
      <c r="DK175" s="12"/>
      <c r="DL175" s="12"/>
      <c r="DM175" s="12"/>
      <c r="DN175" s="12"/>
      <c r="DO175" s="12"/>
      <c r="DP175" s="12"/>
      <c r="DQ175" s="12"/>
      <c r="DR175" s="12"/>
      <c r="DS175" s="9"/>
      <c r="DT175" s="12"/>
    </row>
    <row r="176" spans="1:124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435" t="str">
        <f>VLOOKUP(B176,Sheet1!$B$2:$F$207,4,0)</f>
        <v>ThS</v>
      </c>
      <c r="DA176" s="435" t="str">
        <f>VLOOKUP(B176,Sheet1!$B$2:$F$207,5,0)</f>
        <v>ThS</v>
      </c>
      <c r="DB176" s="88"/>
      <c r="DC176" s="10" t="s">
        <v>4069</v>
      </c>
      <c r="DD176" s="184" t="s">
        <v>4443</v>
      </c>
      <c r="DE176" s="184" t="s">
        <v>4443</v>
      </c>
      <c r="DF176" s="9" t="s">
        <v>152</v>
      </c>
      <c r="DG176" s="9" t="s">
        <v>152</v>
      </c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9"/>
      <c r="DT176" s="12"/>
    </row>
    <row r="177" spans="1:134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435" t="str">
        <f>VLOOKUP(B177,Sheet1!$B$2:$F$207,4,0)</f>
        <v>ĐH</v>
      </c>
      <c r="DA177" s="435" t="str">
        <f>VLOOKUP(B177,Sheet1!$B$2:$F$207,5,0)</f>
        <v>C1</v>
      </c>
      <c r="DB177" s="88"/>
      <c r="DC177" s="4" t="s">
        <v>4078</v>
      </c>
      <c r="DD177" s="184" t="s">
        <v>4443</v>
      </c>
      <c r="DE177" s="184" t="s">
        <v>4443</v>
      </c>
      <c r="DF177" s="9" t="s">
        <v>43</v>
      </c>
      <c r="DG177" s="9" t="s">
        <v>525</v>
      </c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9"/>
      <c r="DT177" s="12"/>
    </row>
    <row r="178" spans="1:134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435" t="str">
        <f>VLOOKUP(B178,Sheet1!$B$2:$F$207,4,0)</f>
        <v>ĐH</v>
      </c>
      <c r="DA178" s="435" t="str">
        <f>VLOOKUP(B178,Sheet1!$B$2:$F$207,5,0)</f>
        <v>C1</v>
      </c>
      <c r="DB178" s="88"/>
      <c r="DC178" s="4" t="s">
        <v>4081</v>
      </c>
      <c r="DD178" s="184" t="s">
        <v>4443</v>
      </c>
      <c r="DE178" s="184" t="s">
        <v>4443</v>
      </c>
      <c r="DF178" s="9" t="s">
        <v>246</v>
      </c>
      <c r="DG178" s="9" t="s">
        <v>220</v>
      </c>
      <c r="DH178" s="12"/>
      <c r="DI178" s="12"/>
      <c r="DJ178" s="12"/>
      <c r="DK178" s="12"/>
      <c r="DL178" s="12"/>
      <c r="DM178" s="12"/>
      <c r="DN178" s="12"/>
      <c r="DO178" s="12"/>
      <c r="DP178" s="12"/>
      <c r="DQ178" s="12"/>
      <c r="DR178" s="12"/>
      <c r="DS178" s="9"/>
      <c r="DT178" s="12"/>
    </row>
    <row r="179" spans="1:134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435" t="str">
        <f>VLOOKUP(B179,Sheet1!$B$2:$F$207,4,0)</f>
        <v>ThS</v>
      </c>
      <c r="DA179" s="435" t="str">
        <f>VLOOKUP(B179,Sheet1!$B$2:$F$207,5,0)</f>
        <v>ThS</v>
      </c>
      <c r="DB179" s="88"/>
      <c r="DC179" s="4" t="s">
        <v>4082</v>
      </c>
      <c r="DD179" s="184" t="s">
        <v>4443</v>
      </c>
      <c r="DE179" s="184" t="s">
        <v>4443</v>
      </c>
      <c r="DF179" s="9" t="s">
        <v>43</v>
      </c>
      <c r="DG179" s="9" t="s">
        <v>43</v>
      </c>
      <c r="DH179" s="12"/>
      <c r="DI179" s="12"/>
      <c r="DJ179" s="12"/>
      <c r="DK179" s="12"/>
      <c r="DL179" s="12"/>
      <c r="DM179" s="12"/>
      <c r="DN179" s="12"/>
      <c r="DO179" s="12"/>
      <c r="DP179" s="12"/>
      <c r="DQ179" s="12"/>
      <c r="DR179" s="12"/>
      <c r="DS179" s="9"/>
      <c r="DT179" s="12"/>
    </row>
    <row r="180" spans="1:134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435" t="str">
        <f>VLOOKUP(B180,Sheet1!$B$2:$F$207,4,0)</f>
        <v>ĐH</v>
      </c>
      <c r="DA180" s="435" t="str">
        <f>VLOOKUP(B180,Sheet1!$B$2:$F$207,5,0)</f>
        <v>C1</v>
      </c>
      <c r="DB180" s="5"/>
      <c r="DC180" s="4" t="s">
        <v>4083</v>
      </c>
      <c r="DD180" s="184" t="s">
        <v>4443</v>
      </c>
      <c r="DE180" s="184" t="s">
        <v>4443</v>
      </c>
      <c r="DF180" s="9" t="s">
        <v>43</v>
      </c>
      <c r="DG180" s="9" t="s">
        <v>43</v>
      </c>
      <c r="DH180" s="12"/>
      <c r="DI180" s="202" t="s">
        <v>4449</v>
      </c>
      <c r="DJ180" s="12"/>
      <c r="DK180" s="12"/>
      <c r="DL180" s="12"/>
      <c r="DM180" s="12"/>
      <c r="DN180" s="12"/>
      <c r="DO180" s="12"/>
      <c r="DP180" s="12"/>
      <c r="DQ180" s="12"/>
      <c r="DR180" s="12"/>
      <c r="DS180" s="9"/>
      <c r="DT180" s="12"/>
    </row>
    <row r="181" spans="1:134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435" t="str">
        <f>VLOOKUP(B181,Sheet1!$B$2:$F$207,4,0)</f>
        <v>ĐH</v>
      </c>
      <c r="DA181" s="435" t="str">
        <f>VLOOKUP(B181,Sheet1!$B$2:$F$207,5,0)</f>
        <v>C1</v>
      </c>
      <c r="DB181" s="5"/>
      <c r="DC181" s="15" t="s">
        <v>4084</v>
      </c>
      <c r="DD181" s="184" t="s">
        <v>4443</v>
      </c>
      <c r="DE181" s="184" t="s">
        <v>4443</v>
      </c>
      <c r="DF181" s="9" t="s">
        <v>142</v>
      </c>
      <c r="DG181" s="9" t="s">
        <v>142</v>
      </c>
      <c r="DH181" s="12"/>
      <c r="DI181" s="202" t="s">
        <v>4451</v>
      </c>
      <c r="DJ181" s="12"/>
      <c r="DK181" s="12"/>
      <c r="DL181" s="12"/>
      <c r="DM181" s="12"/>
      <c r="DN181" s="12"/>
      <c r="DO181" s="12"/>
      <c r="DP181" s="12"/>
      <c r="DQ181" s="12"/>
      <c r="DR181" s="12"/>
      <c r="DS181" s="9"/>
      <c r="DT181" s="12"/>
    </row>
    <row r="182" spans="1:134" s="229" customFormat="1" ht="39.6" customHeight="1" x14ac:dyDescent="0.35">
      <c r="A182" s="223"/>
      <c r="B182" s="493" t="s">
        <v>4461</v>
      </c>
      <c r="C182" s="493"/>
      <c r="D182" s="493"/>
      <c r="E182" s="493"/>
      <c r="F182" s="493"/>
      <c r="G182" s="493"/>
      <c r="H182" s="493"/>
      <c r="I182" s="493"/>
      <c r="J182" s="493"/>
      <c r="K182" s="493"/>
      <c r="L182" s="493"/>
      <c r="M182" s="493"/>
      <c r="N182" s="493"/>
      <c r="O182" s="493"/>
      <c r="P182" s="493"/>
      <c r="Q182" s="493"/>
      <c r="R182" s="493"/>
      <c r="S182" s="493"/>
      <c r="T182" s="493"/>
      <c r="U182" s="493"/>
      <c r="V182" s="493"/>
      <c r="W182" s="493"/>
      <c r="X182" s="493"/>
      <c r="Y182" s="493"/>
      <c r="Z182" s="493"/>
      <c r="AA182" s="493"/>
      <c r="AB182" s="493"/>
      <c r="AC182" s="493"/>
      <c r="AD182" s="493"/>
      <c r="AE182" s="493"/>
      <c r="AF182" s="493"/>
      <c r="AG182" s="493"/>
      <c r="AH182" s="493"/>
      <c r="AI182" s="493"/>
      <c r="AJ182" s="493"/>
      <c r="AK182" s="493"/>
      <c r="AL182" s="493"/>
      <c r="AM182" s="493"/>
      <c r="AN182" s="493"/>
      <c r="AO182" s="493"/>
      <c r="AP182" s="493"/>
      <c r="AQ182" s="493"/>
      <c r="AR182" s="493"/>
      <c r="AS182" s="493"/>
      <c r="AT182" s="493"/>
      <c r="AU182" s="493"/>
      <c r="AV182" s="493"/>
      <c r="AW182" s="493"/>
      <c r="AX182" s="231"/>
      <c r="AY182" s="231"/>
      <c r="AZ182" s="231"/>
      <c r="BA182" s="231"/>
      <c r="BB182" s="231"/>
      <c r="BC182" s="231"/>
      <c r="BD182" s="494" t="s">
        <v>3974</v>
      </c>
      <c r="BE182" s="494"/>
      <c r="BF182" s="494"/>
      <c r="BG182" s="494"/>
      <c r="BH182" s="494"/>
      <c r="BI182" s="494"/>
      <c r="BJ182" s="494"/>
      <c r="BK182" s="494"/>
      <c r="BL182" s="494"/>
      <c r="BM182" s="494"/>
      <c r="BN182" s="494"/>
      <c r="BO182" s="494"/>
      <c r="BP182" s="494"/>
      <c r="BQ182" s="494"/>
      <c r="BR182" s="494"/>
      <c r="BS182" s="494"/>
      <c r="BT182" s="494"/>
      <c r="BU182" s="494"/>
      <c r="BV182" s="494"/>
      <c r="BW182" s="494"/>
      <c r="BX182" s="494"/>
      <c r="BY182" s="494"/>
      <c r="BZ182" s="494"/>
      <c r="CA182" s="494"/>
      <c r="CB182" s="494"/>
      <c r="CC182" s="494"/>
      <c r="CD182" s="494"/>
      <c r="CE182" s="494"/>
      <c r="CF182" s="494"/>
      <c r="CG182" s="494"/>
      <c r="CH182" s="494"/>
      <c r="CI182" s="494"/>
      <c r="CJ182" s="494"/>
      <c r="CK182" s="494"/>
      <c r="CL182" s="494"/>
      <c r="CM182" s="494"/>
      <c r="CN182" s="494"/>
      <c r="CO182" s="494"/>
      <c r="CP182" s="494"/>
      <c r="CQ182" s="494"/>
      <c r="CR182" s="494"/>
      <c r="CS182" s="494"/>
      <c r="CT182" s="494"/>
      <c r="CU182" s="494"/>
      <c r="CV182" s="494"/>
      <c r="CW182" s="494"/>
      <c r="CX182" s="494"/>
      <c r="CY182" s="494"/>
      <c r="CZ182" s="494"/>
      <c r="DA182" s="494"/>
      <c r="DB182" s="494"/>
      <c r="DC182" s="494"/>
      <c r="DD182" s="494"/>
      <c r="DE182" s="494"/>
      <c r="DF182" s="494"/>
      <c r="DG182" s="494"/>
      <c r="DH182" s="494"/>
      <c r="DI182" s="344"/>
      <c r="DJ182" s="344"/>
      <c r="DK182" s="344"/>
      <c r="DL182" s="344"/>
      <c r="DM182" s="362"/>
      <c r="DN182" s="362"/>
      <c r="DO182" s="362"/>
      <c r="DP182" s="362"/>
      <c r="DQ182" s="362"/>
      <c r="DR182" s="344"/>
      <c r="DS182" s="344"/>
    </row>
    <row r="183" spans="1:134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  <c r="CZ183" s="436"/>
      <c r="DA183" s="436"/>
    </row>
    <row r="184" spans="1:134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  <c r="CZ184" s="436"/>
      <c r="DA184" s="436"/>
    </row>
    <row r="185" spans="1:134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  <c r="CZ185" s="436"/>
      <c r="DA185" s="436"/>
    </row>
    <row r="186" spans="1:134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  <c r="CZ186" s="436"/>
      <c r="DA186" s="436"/>
    </row>
    <row r="187" spans="1:134" s="110" customFormat="1" ht="15.6" x14ac:dyDescent="0.3">
      <c r="A187" s="216"/>
      <c r="B187" s="484" t="s">
        <v>106</v>
      </c>
      <c r="C187" s="484"/>
      <c r="D187" s="484"/>
      <c r="E187" s="484"/>
      <c r="F187" s="484"/>
      <c r="G187" s="484"/>
      <c r="H187" s="484"/>
      <c r="I187" s="484"/>
      <c r="J187" s="484"/>
      <c r="K187" s="484"/>
      <c r="L187" s="484"/>
      <c r="M187" s="484"/>
      <c r="N187" s="484"/>
      <c r="O187" s="484"/>
      <c r="P187" s="484"/>
      <c r="Q187" s="484"/>
      <c r="R187" s="484"/>
      <c r="S187" s="484"/>
      <c r="T187" s="484"/>
      <c r="U187" s="484"/>
      <c r="V187" s="484"/>
      <c r="W187" s="484"/>
      <c r="X187" s="484"/>
      <c r="Y187" s="484"/>
      <c r="Z187" s="484"/>
      <c r="AA187" s="484"/>
      <c r="AB187" s="484"/>
      <c r="AC187" s="484"/>
      <c r="AD187" s="484"/>
      <c r="AE187" s="484"/>
      <c r="AF187" s="484"/>
      <c r="AG187" s="484"/>
      <c r="AH187" s="484"/>
      <c r="AI187" s="484"/>
      <c r="AJ187" s="484"/>
      <c r="AK187" s="484"/>
      <c r="AL187" s="484"/>
      <c r="AM187" s="484"/>
      <c r="AN187" s="484"/>
      <c r="AO187" s="484"/>
      <c r="AP187" s="484"/>
      <c r="AQ187" s="484"/>
      <c r="AR187" s="484"/>
      <c r="AS187" s="484"/>
      <c r="AT187" s="484"/>
      <c r="AU187" s="484"/>
      <c r="AV187" s="484"/>
      <c r="AW187" s="484"/>
      <c r="AX187" s="218"/>
      <c r="AY187" s="218"/>
      <c r="AZ187" s="218"/>
      <c r="BA187" s="218"/>
      <c r="BB187" s="218"/>
      <c r="BC187" s="218"/>
      <c r="BD187" s="484" t="s">
        <v>19</v>
      </c>
      <c r="BE187" s="484"/>
      <c r="BF187" s="484"/>
      <c r="BG187" s="484"/>
      <c r="BH187" s="484"/>
      <c r="BI187" s="484"/>
      <c r="BJ187" s="484"/>
      <c r="BK187" s="484"/>
      <c r="BL187" s="484"/>
      <c r="BM187" s="484"/>
      <c r="BN187" s="484"/>
      <c r="BO187" s="484"/>
      <c r="BP187" s="484"/>
      <c r="BQ187" s="484"/>
      <c r="BR187" s="484"/>
      <c r="BS187" s="484"/>
      <c r="BT187" s="484"/>
      <c r="BU187" s="484"/>
      <c r="BV187" s="484"/>
      <c r="BW187" s="484"/>
      <c r="BX187" s="484"/>
      <c r="BY187" s="484"/>
      <c r="BZ187" s="484"/>
      <c r="CA187" s="484"/>
      <c r="CB187" s="484"/>
      <c r="CC187" s="484"/>
      <c r="CD187" s="484"/>
      <c r="CE187" s="484"/>
      <c r="CF187" s="484"/>
      <c r="CG187" s="484"/>
      <c r="CH187" s="484"/>
      <c r="CI187" s="484"/>
      <c r="CJ187" s="484"/>
      <c r="CK187" s="484"/>
      <c r="CL187" s="484"/>
      <c r="CM187" s="484"/>
      <c r="CN187" s="484"/>
      <c r="CO187" s="484"/>
      <c r="CP187" s="484"/>
      <c r="CQ187" s="484"/>
      <c r="CR187" s="484"/>
      <c r="CS187" s="484"/>
      <c r="CT187" s="484"/>
      <c r="CU187" s="484"/>
      <c r="CV187" s="484"/>
      <c r="CW187" s="484"/>
      <c r="CX187" s="484"/>
      <c r="CY187" s="484"/>
      <c r="CZ187" s="484"/>
      <c r="DA187" s="484"/>
      <c r="DB187" s="484"/>
      <c r="DC187" s="484"/>
      <c r="DD187" s="484"/>
      <c r="DE187" s="484"/>
      <c r="DF187" s="484"/>
      <c r="DG187" s="484"/>
      <c r="DH187" s="484"/>
      <c r="DI187" s="346"/>
      <c r="DJ187" s="346"/>
      <c r="DK187" s="346"/>
      <c r="DL187" s="346"/>
      <c r="DM187" s="364"/>
      <c r="DN187" s="364"/>
      <c r="DO187" s="364"/>
      <c r="DP187" s="364"/>
      <c r="DQ187" s="364"/>
      <c r="DR187" s="346"/>
      <c r="DS187" s="346"/>
    </row>
    <row r="188" spans="1:134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CZ188" s="437"/>
      <c r="DA188" s="437"/>
      <c r="DD188" s="186"/>
      <c r="DE188" s="186"/>
      <c r="DH188" s="114"/>
      <c r="DI188" s="98"/>
      <c r="DJ188" s="232"/>
      <c r="DK188" s="232"/>
      <c r="DL188" s="232"/>
      <c r="DM188" s="232"/>
      <c r="DN188" s="232"/>
      <c r="DO188" s="232"/>
      <c r="DP188" s="232"/>
      <c r="DQ188" s="232"/>
      <c r="DR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  <c r="EC188" s="232"/>
      <c r="ED188" s="232"/>
    </row>
    <row r="189" spans="1:134" ht="17.399999999999999" x14ac:dyDescent="0.35">
      <c r="DI189" s="200"/>
    </row>
    <row r="1489" spans="56:56" x14ac:dyDescent="0.3">
      <c r="BD1489" s="2">
        <f>COUNTIF(AW59:AW181,"Thạc sỹ")</f>
        <v>61</v>
      </c>
    </row>
  </sheetData>
  <autoFilter ref="A8:ED182"/>
  <mergeCells count="9">
    <mergeCell ref="BD182:DH182"/>
    <mergeCell ref="BD187:DH187"/>
    <mergeCell ref="B182:AW182"/>
    <mergeCell ref="B187:AW187"/>
    <mergeCell ref="A1:AW1"/>
    <mergeCell ref="BD1:DS1"/>
    <mergeCell ref="A3:DS3"/>
    <mergeCell ref="DI5:DL5"/>
    <mergeCell ref="L5:M5"/>
  </mergeCells>
  <hyperlinks>
    <hyperlink ref="DI9" r:id="rId1"/>
    <hyperlink ref="DI10" r:id="rId2"/>
    <hyperlink ref="DI11" r:id="rId3"/>
    <hyperlink ref="DI12" r:id="rId4"/>
    <hyperlink ref="DI13" r:id="rId5"/>
    <hyperlink ref="DI14" r:id="rId6"/>
    <hyperlink ref="DI15" r:id="rId7"/>
    <hyperlink ref="DI16" r:id="rId8"/>
    <hyperlink ref="DI17" r:id="rId9"/>
    <hyperlink ref="DI18" r:id="rId10"/>
    <hyperlink ref="DI19" r:id="rId11"/>
    <hyperlink ref="DI20" r:id="rId12"/>
    <hyperlink ref="DI21" r:id="rId13"/>
    <hyperlink ref="DI22" r:id="rId14"/>
    <hyperlink ref="DI23" r:id="rId15"/>
    <hyperlink ref="DI24" r:id="rId16"/>
    <hyperlink ref="DI29" r:id="rId17"/>
    <hyperlink ref="DI30" r:id="rId18"/>
    <hyperlink ref="DI32" r:id="rId19"/>
    <hyperlink ref="DJ32" r:id="rId20"/>
    <hyperlink ref="DI33" r:id="rId21"/>
    <hyperlink ref="DI34" r:id="rId22"/>
    <hyperlink ref="DI35" r:id="rId23"/>
    <hyperlink ref="DI37" r:id="rId24"/>
    <hyperlink ref="DI38" r:id="rId25"/>
    <hyperlink ref="DI39" r:id="rId26"/>
    <hyperlink ref="DI40" r:id="rId27"/>
    <hyperlink ref="DI41" r:id="rId28"/>
    <hyperlink ref="DI43" r:id="rId29"/>
    <hyperlink ref="DI44" r:id="rId30"/>
    <hyperlink ref="DI45" r:id="rId31"/>
    <hyperlink ref="DI46" r:id="rId32"/>
    <hyperlink ref="DI47" r:id="rId33"/>
    <hyperlink ref="DJ47" r:id="rId34"/>
    <hyperlink ref="DI48" r:id="rId35"/>
    <hyperlink ref="DI49" r:id="rId36"/>
    <hyperlink ref="DI50" r:id="rId37"/>
    <hyperlink ref="DI51" r:id="rId38"/>
    <hyperlink ref="DI52" r:id="rId39"/>
    <hyperlink ref="DI53" r:id="rId40"/>
    <hyperlink ref="DJ53" r:id="rId41"/>
    <hyperlink ref="DI55" r:id="rId42"/>
    <hyperlink ref="DI56" r:id="rId43"/>
    <hyperlink ref="DI57" r:id="rId44"/>
    <hyperlink ref="DI58" r:id="rId45"/>
    <hyperlink ref="DI68" r:id="rId46"/>
    <hyperlink ref="DI69" r:id="rId47"/>
    <hyperlink ref="DI70" r:id="rId48"/>
    <hyperlink ref="DI71" r:id="rId49"/>
    <hyperlink ref="DI72" r:id="rId50"/>
    <hyperlink ref="DI73" r:id="rId51"/>
    <hyperlink ref="DI75" r:id="rId52"/>
    <hyperlink ref="DI76" r:id="rId53"/>
    <hyperlink ref="DI77" r:id="rId54"/>
    <hyperlink ref="DI78" r:id="rId55"/>
    <hyperlink ref="DI31" r:id="rId56"/>
    <hyperlink ref="DI64" r:id="rId57"/>
    <hyperlink ref="DI80" r:id="rId58"/>
    <hyperlink ref="DI81" r:id="rId59"/>
    <hyperlink ref="DI82" r:id="rId60"/>
    <hyperlink ref="DI83" r:id="rId61"/>
    <hyperlink ref="DI84" r:id="rId62"/>
    <hyperlink ref="DI85" r:id="rId63"/>
    <hyperlink ref="DI87" r:id="rId64"/>
    <hyperlink ref="DI88" r:id="rId65"/>
    <hyperlink ref="DI89" r:id="rId66"/>
    <hyperlink ref="DI91" r:id="rId67"/>
    <hyperlink ref="DI93" r:id="rId68"/>
    <hyperlink ref="DI94" r:id="rId69"/>
    <hyperlink ref="DI101" r:id="rId70"/>
    <hyperlink ref="DI102" r:id="rId71"/>
    <hyperlink ref="DI103" r:id="rId72"/>
    <hyperlink ref="DI104" r:id="rId73"/>
    <hyperlink ref="DI105" r:id="rId74"/>
    <hyperlink ref="DI106" r:id="rId75"/>
    <hyperlink ref="DJ106" r:id="rId76"/>
    <hyperlink ref="DI108" r:id="rId77"/>
    <hyperlink ref="DI109" r:id="rId78"/>
    <hyperlink ref="DI110" r:id="rId79"/>
    <hyperlink ref="DI111" r:id="rId80"/>
    <hyperlink ref="DI112" r:id="rId81"/>
    <hyperlink ref="DI113" r:id="rId82"/>
    <hyperlink ref="DI114" r:id="rId83"/>
    <hyperlink ref="DI116" r:id="rId84"/>
    <hyperlink ref="DI117" r:id="rId85"/>
    <hyperlink ref="DI118" r:id="rId86"/>
    <hyperlink ref="DI119" r:id="rId87"/>
    <hyperlink ref="DI121" r:id="rId88"/>
    <hyperlink ref="DI122" r:id="rId89"/>
    <hyperlink ref="DI123" r:id="rId90"/>
    <hyperlink ref="DI126" r:id="rId91"/>
    <hyperlink ref="DJ126" r:id="rId92"/>
    <hyperlink ref="DJ9" r:id="rId93"/>
    <hyperlink ref="DJ10" r:id="rId94"/>
    <hyperlink ref="DJ11" r:id="rId95"/>
    <hyperlink ref="DJ12" r:id="rId96"/>
    <hyperlink ref="DJ16" r:id="rId97"/>
    <hyperlink ref="DJ20" r:id="rId98"/>
    <hyperlink ref="DJ22" r:id="rId99"/>
    <hyperlink ref="DJ23" r:id="rId100"/>
    <hyperlink ref="DJ24" r:id="rId101"/>
    <hyperlink ref="DI25" r:id="rId102"/>
    <hyperlink ref="DI26" r:id="rId103"/>
    <hyperlink ref="DI27" r:id="rId104"/>
    <hyperlink ref="DJ31" r:id="rId105"/>
    <hyperlink ref="DK32" r:id="rId106"/>
    <hyperlink ref="DJ35" r:id="rId107"/>
    <hyperlink ref="DI36" r:id="rId108"/>
    <hyperlink ref="DJ37" r:id="rId109"/>
    <hyperlink ref="DJ39" r:id="rId110"/>
    <hyperlink ref="DJ40" r:id="rId111"/>
    <hyperlink ref="DJ41" r:id="rId112"/>
    <hyperlink ref="DK41" r:id="rId113"/>
    <hyperlink ref="DJ42" r:id="rId114"/>
    <hyperlink ref="DJ43" r:id="rId115"/>
    <hyperlink ref="DJ44" r:id="rId116"/>
    <hyperlink ref="DJ46" r:id="rId117"/>
    <hyperlink ref="DJ48" r:id="rId118"/>
    <hyperlink ref="DJ50" r:id="rId119"/>
    <hyperlink ref="DI54" r:id="rId120"/>
    <hyperlink ref="DJ54" r:id="rId121"/>
    <hyperlink ref="DK54" r:id="rId122"/>
    <hyperlink ref="DL54" r:id="rId123"/>
    <hyperlink ref="DJ57" r:id="rId124"/>
    <hyperlink ref="DI60" r:id="rId125"/>
    <hyperlink ref="DI61" r:id="rId126"/>
    <hyperlink ref="DI62" r:id="rId127"/>
    <hyperlink ref="DI63" r:id="rId128"/>
    <hyperlink ref="DJ64" r:id="rId129"/>
    <hyperlink ref="DI65" r:id="rId130"/>
    <hyperlink ref="DJ71" r:id="rId131"/>
    <hyperlink ref="DJ83" r:id="rId132"/>
    <hyperlink ref="DJ84" r:id="rId133"/>
    <hyperlink ref="DI95" r:id="rId134"/>
    <hyperlink ref="DI97" r:id="rId135"/>
    <hyperlink ref="DI98" r:id="rId136"/>
    <hyperlink ref="DI99" r:id="rId137"/>
    <hyperlink ref="DJ104" r:id="rId138"/>
    <hyperlink ref="DI107" r:id="rId139"/>
    <hyperlink ref="DI115" r:id="rId140"/>
    <hyperlink ref="DJ116" r:id="rId141"/>
    <hyperlink ref="DJ117" r:id="rId142"/>
    <hyperlink ref="DJ118" r:id="rId143"/>
    <hyperlink ref="DJ119" r:id="rId144"/>
    <hyperlink ref="DI120" r:id="rId145"/>
    <hyperlink ref="DJ122" r:id="rId146"/>
    <hyperlink ref="DI124" r:id="rId147"/>
    <hyperlink ref="DJ124" r:id="rId148"/>
    <hyperlink ref="DI127" r:id="rId149"/>
    <hyperlink ref="DI128" r:id="rId150"/>
    <hyperlink ref="DI129" r:id="rId151"/>
    <hyperlink ref="DJ34" r:id="rId152"/>
    <hyperlink ref="DK47" r:id="rId153"/>
    <hyperlink ref="DJ75" r:id="rId154"/>
    <hyperlink ref="DK37" r:id="rId155"/>
    <hyperlink ref="DJ15" r:id="rId156"/>
    <hyperlink ref="DJ36" r:id="rId157"/>
    <hyperlink ref="DI180" r:id="rId158"/>
    <hyperlink ref="DI66" r:id="rId159"/>
    <hyperlink ref="DI181" r:id="rId160"/>
    <hyperlink ref="DK15" r:id="rId161"/>
    <hyperlink ref="DJ18" r:id="rId162"/>
    <hyperlink ref="DK20" r:id="rId163"/>
    <hyperlink ref="DI74" r:id="rId164"/>
    <hyperlink ref="DJ74" r:id="rId165"/>
    <hyperlink ref="DI79" r:id="rId166"/>
    <hyperlink ref="DJ79" r:id="rId167"/>
    <hyperlink ref="DI86" r:id="rId168"/>
    <hyperlink ref="DJ86" r:id="rId169"/>
    <hyperlink ref="DI90" r:id="rId170"/>
    <hyperlink ref="DI96" r:id="rId171"/>
    <hyperlink ref="DI125" r:id="rId172"/>
    <hyperlink ref="DJ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9:J16"/>
  <sheetViews>
    <sheetView workbookViewId="0">
      <selection activeCell="J9" sqref="J9:J16"/>
    </sheetView>
  </sheetViews>
  <sheetFormatPr defaultRowHeight="13.2" x14ac:dyDescent="0.25"/>
  <sheetData>
    <row r="9" spans="10:10" x14ac:dyDescent="0.25">
      <c r="J9">
        <v>7</v>
      </c>
    </row>
    <row r="10" spans="10:10" x14ac:dyDescent="0.25">
      <c r="J10">
        <v>22</v>
      </c>
    </row>
    <row r="11" spans="10:10" x14ac:dyDescent="0.25">
      <c r="J11">
        <v>1</v>
      </c>
    </row>
    <row r="12" spans="10:10" x14ac:dyDescent="0.25">
      <c r="J12">
        <v>12</v>
      </c>
    </row>
    <row r="13" spans="10:10" x14ac:dyDescent="0.25">
      <c r="J13">
        <v>13</v>
      </c>
    </row>
    <row r="14" spans="10:10" x14ac:dyDescent="0.25">
      <c r="J14">
        <v>90</v>
      </c>
    </row>
    <row r="15" spans="10:10" x14ac:dyDescent="0.25">
      <c r="J15">
        <v>20</v>
      </c>
    </row>
    <row r="16" spans="10:10" x14ac:dyDescent="0.25">
      <c r="J16">
        <f>SUM(J9:J15)</f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15</vt:i4>
      </vt:variant>
    </vt:vector>
  </HeadingPairs>
  <TitlesOfParts>
    <vt:vector size="40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 (2)</vt:lpstr>
      <vt:lpstr>DS110</vt:lpstr>
      <vt:lpstr>110</vt:lpstr>
      <vt:lpstr>Sheet1</vt:lpstr>
      <vt:lpstr>DS165</vt:lpstr>
      <vt:lpstr>Sheet3</vt:lpstr>
      <vt:lpstr>'106'!Print_Titles</vt:lpstr>
      <vt:lpstr>'110 TRONG DIEM'!Print_Titles</vt:lpstr>
      <vt:lpstr>'CBGVNV TOAN TRUONG'!Print_Titles</vt:lpstr>
      <vt:lpstr>'DS110'!Print_Titles</vt:lpstr>
      <vt:lpstr>'DS110 (2)'!Print_Titles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2019-11-26T09:10:49Z</cp:lastPrinted>
  <dcterms:created xsi:type="dcterms:W3CDTF">2017-09-06T00:47:02Z</dcterms:created>
  <dcterms:modified xsi:type="dcterms:W3CDTF">2019-11-27T00:34:29Z</dcterms:modified>
</cp:coreProperties>
</file>